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24226"/>
  <mc:AlternateContent xmlns:mc="http://schemas.openxmlformats.org/markup-compatibility/2006">
    <mc:Choice Requires="x15">
      <x15ac:absPath xmlns:x15ac="http://schemas.microsoft.com/office/spreadsheetml/2010/11/ac" url="/Users/milascibor/ownCloud/Präsidium/Scibor/2023/VERÖFFENTLICHUNGEN 2023/"/>
    </mc:Choice>
  </mc:AlternateContent>
  <xr:revisionPtr revIDLastSave="0" documentId="8_{C0328CC5-054D-7142-99D0-1181F1E40499}" xr6:coauthVersionLast="47" xr6:coauthVersionMax="47" xr10:uidLastSave="{00000000-0000-0000-0000-000000000000}"/>
  <bookViews>
    <workbookView xWindow="20380" yWindow="1140" windowWidth="15480" windowHeight="11640" xr2:uid="{00000000-000D-0000-FFFF-FFFF00000000}"/>
  </bookViews>
  <sheets>
    <sheet name="Anmeldung 2023" sheetId="1" r:id="rId1"/>
  </sheets>
  <definedNames>
    <definedName name="_xlnm.Print_Area" localSheetId="0">'Anmeldung 2023'!$B$1:$AC$36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18" i="1" l="1"/>
  <c r="AJ18" i="1" s="1"/>
  <c r="AE28" i="1"/>
  <c r="AD28" i="1"/>
  <c r="AF28" i="1"/>
  <c r="AF27" i="1"/>
  <c r="AE27" i="1"/>
  <c r="AD27" i="1"/>
  <c r="AG27" i="1"/>
  <c r="AE26" i="1"/>
  <c r="AD26" i="1"/>
  <c r="AG26" i="1" s="1"/>
  <c r="AE25" i="1"/>
  <c r="AD25" i="1"/>
  <c r="AF25" i="1" s="1"/>
  <c r="AF35" i="1"/>
  <c r="AE35" i="1"/>
  <c r="AG35" i="1" s="1"/>
  <c r="AD35" i="1"/>
  <c r="AE34" i="1"/>
  <c r="AD34" i="1"/>
  <c r="AG34" i="1" s="1"/>
  <c r="AE33" i="1"/>
  <c r="AD33" i="1"/>
  <c r="AF33" i="1" s="1"/>
  <c r="AE32" i="1"/>
  <c r="AD32" i="1"/>
  <c r="AF32" i="1" s="1"/>
  <c r="AF31" i="1"/>
  <c r="AE31" i="1"/>
  <c r="AD31" i="1"/>
  <c r="AE30" i="1"/>
  <c r="AD30" i="1"/>
  <c r="AF30" i="1" s="1"/>
  <c r="AE29" i="1"/>
  <c r="AD29" i="1"/>
  <c r="AF29" i="1" s="1"/>
  <c r="AE24" i="1"/>
  <c r="AD24" i="1"/>
  <c r="AE23" i="1"/>
  <c r="AD23" i="1"/>
  <c r="AF23" i="1" s="1"/>
  <c r="AE22" i="1"/>
  <c r="AD22" i="1"/>
  <c r="AF22" i="1" s="1"/>
  <c r="AE21" i="1"/>
  <c r="AG21" i="1" s="1"/>
  <c r="AD21" i="1"/>
  <c r="AE20" i="1"/>
  <c r="AD20" i="1"/>
  <c r="AG20" i="1" s="1"/>
  <c r="AE19" i="1"/>
  <c r="AD19" i="1"/>
  <c r="AG19" i="1" s="1"/>
  <c r="AG28" i="1"/>
  <c r="AF20" i="1"/>
  <c r="AG23" i="1" l="1"/>
  <c r="AF24" i="1"/>
  <c r="AG31" i="1"/>
  <c r="AF21" i="1"/>
  <c r="AG29" i="1"/>
  <c r="AF19" i="1"/>
  <c r="AG33" i="1"/>
  <c r="AG25" i="1"/>
  <c r="AH18" i="1"/>
  <c r="AK24" i="1"/>
  <c r="AK27" i="1"/>
  <c r="AJ27" i="1" s="1"/>
  <c r="AK31" i="1"/>
  <c r="AK28" i="1"/>
  <c r="AJ28" i="1" s="1"/>
  <c r="AI28" i="1" s="1"/>
  <c r="AH28" i="1" s="1"/>
  <c r="K28" i="1" s="1"/>
  <c r="AK21" i="1"/>
  <c r="AK32" i="1"/>
  <c r="AK35" i="1"/>
  <c r="AK29" i="1"/>
  <c r="AI18" i="1"/>
  <c r="AK23" i="1"/>
  <c r="AJ23" i="1" s="1"/>
  <c r="AK25" i="1"/>
  <c r="AJ25" i="1" s="1"/>
  <c r="AI25" i="1" s="1"/>
  <c r="AH25" i="1" s="1"/>
  <c r="K25" i="1" s="1"/>
  <c r="AK22" i="1"/>
  <c r="AK20" i="1"/>
  <c r="AK19" i="1"/>
  <c r="AJ19" i="1" s="1"/>
  <c r="AI19" i="1" s="1"/>
  <c r="AH19" i="1" s="1"/>
  <c r="K19" i="1" s="1"/>
  <c r="AK30" i="1"/>
  <c r="AK33" i="1"/>
  <c r="AJ21" i="1"/>
  <c r="AI21" i="1" s="1"/>
  <c r="AH21" i="1" s="1"/>
  <c r="K21" i="1" s="1"/>
  <c r="AJ35" i="1"/>
  <c r="AI35" i="1" s="1"/>
  <c r="AH35" i="1" s="1"/>
  <c r="K35" i="1" s="1"/>
  <c r="AJ33" i="1"/>
  <c r="AJ31" i="1"/>
  <c r="AI31" i="1" s="1"/>
  <c r="AH31" i="1" s="1"/>
  <c r="K31" i="1" s="1"/>
  <c r="AJ29" i="1"/>
  <c r="AI29" i="1" s="1"/>
  <c r="AH29" i="1" s="1"/>
  <c r="K29" i="1" s="1"/>
  <c r="AJ20" i="1"/>
  <c r="AI20" i="1"/>
  <c r="AH20" i="1" s="1"/>
  <c r="K20" i="1" s="1"/>
  <c r="AG22" i="1"/>
  <c r="AG24" i="1"/>
  <c r="AG30" i="1"/>
  <c r="AG32" i="1"/>
  <c r="AF26" i="1"/>
  <c r="AK26" i="1" s="1"/>
  <c r="AJ26" i="1" s="1"/>
  <c r="AI26" i="1" s="1"/>
  <c r="AH26" i="1" s="1"/>
  <c r="K26" i="1" s="1"/>
  <c r="AF34" i="1"/>
  <c r="AK34" i="1" s="1"/>
  <c r="AJ34" i="1" s="1"/>
  <c r="AI34" i="1" s="1"/>
  <c r="AH34" i="1" s="1"/>
  <c r="K34" i="1" s="1"/>
  <c r="AI27" i="1" l="1"/>
  <c r="AH27" i="1" s="1"/>
  <c r="K27" i="1" s="1"/>
  <c r="AI23" i="1"/>
  <c r="AH23" i="1" s="1"/>
  <c r="K23" i="1" s="1"/>
  <c r="AM23" i="1" s="1"/>
  <c r="U23" i="1" s="1"/>
  <c r="AI33" i="1"/>
  <c r="AH33" i="1" s="1"/>
  <c r="K33" i="1" s="1"/>
  <c r="AO19" i="1"/>
  <c r="AN19" i="1" s="1"/>
  <c r="AM19" i="1"/>
  <c r="U19" i="1" s="1"/>
  <c r="AO20" i="1"/>
  <c r="AN20" i="1"/>
  <c r="AM20" i="1"/>
  <c r="U20" i="1" s="1"/>
  <c r="AM28" i="1"/>
  <c r="U28" i="1" s="1"/>
  <c r="AO28" i="1"/>
  <c r="AN28" i="1" s="1"/>
  <c r="AM29" i="1"/>
  <c r="U29" i="1" s="1"/>
  <c r="AO29" i="1"/>
  <c r="AN29" i="1" s="1"/>
  <c r="AM26" i="1"/>
  <c r="U26" i="1" s="1"/>
  <c r="AO26" i="1"/>
  <c r="AN26" i="1" s="1"/>
  <c r="AM35" i="1"/>
  <c r="U35" i="1" s="1"/>
  <c r="AO35" i="1"/>
  <c r="AN35" i="1" s="1"/>
  <c r="AM31" i="1"/>
  <c r="U31" i="1" s="1"/>
  <c r="AO31" i="1"/>
  <c r="AN31" i="1" s="1"/>
  <c r="AM34" i="1"/>
  <c r="U34" i="1" s="1"/>
  <c r="AO34" i="1"/>
  <c r="AN34" i="1" s="1"/>
  <c r="AO25" i="1"/>
  <c r="AN25" i="1"/>
  <c r="AM25" i="1"/>
  <c r="U25" i="1" s="1"/>
  <c r="AO21" i="1"/>
  <c r="AN21" i="1" s="1"/>
  <c r="AM21" i="1"/>
  <c r="U21" i="1" s="1"/>
  <c r="AJ30" i="1"/>
  <c r="AI30" i="1" s="1"/>
  <c r="AH30" i="1" s="1"/>
  <c r="K30" i="1" s="1"/>
  <c r="AO33" i="1"/>
  <c r="AN33" i="1" s="1"/>
  <c r="AM33" i="1"/>
  <c r="U33" i="1" s="1"/>
  <c r="AO23" i="1"/>
  <c r="AN23" i="1" s="1"/>
  <c r="AJ24" i="1"/>
  <c r="AI24" i="1" s="1"/>
  <c r="AH24" i="1" s="1"/>
  <c r="K24" i="1" s="1"/>
  <c r="AJ22" i="1"/>
  <c r="AI22" i="1" s="1"/>
  <c r="AH22" i="1" s="1"/>
  <c r="K22" i="1" s="1"/>
  <c r="AJ32" i="1"/>
  <c r="AI32" i="1" s="1"/>
  <c r="AH32" i="1" s="1"/>
  <c r="K32" i="1" s="1"/>
  <c r="AM27" i="1" l="1"/>
  <c r="U27" i="1" s="1"/>
  <c r="AO27" i="1"/>
  <c r="AN27" i="1" s="1"/>
  <c r="AO24" i="1"/>
  <c r="AN24" i="1" s="1"/>
  <c r="AM24" i="1"/>
  <c r="U24" i="1" s="1"/>
  <c r="AO32" i="1"/>
  <c r="AN32" i="1" s="1"/>
  <c r="AM32" i="1"/>
  <c r="U32" i="1" s="1"/>
  <c r="AM22" i="1"/>
  <c r="U22" i="1" s="1"/>
  <c r="AO22" i="1"/>
  <c r="AN22" i="1" s="1"/>
  <c r="AM30" i="1"/>
  <c r="U30" i="1" s="1"/>
  <c r="AO30" i="1"/>
  <c r="AN30" i="1" s="1"/>
</calcChain>
</file>

<file path=xl/sharedStrings.xml><?xml version="1.0" encoding="utf-8"?>
<sst xmlns="http://schemas.openxmlformats.org/spreadsheetml/2006/main" count="273" uniqueCount="25">
  <si>
    <t>Partner</t>
  </si>
  <si>
    <t>Geburtsdatum</t>
  </si>
  <si>
    <t>Partnerin</t>
  </si>
  <si>
    <t>Verein:</t>
  </si>
  <si>
    <t>Email Ansprechpartner:</t>
  </si>
  <si>
    <t>CC</t>
  </si>
  <si>
    <t>RU</t>
  </si>
  <si>
    <t>JI</t>
  </si>
  <si>
    <t>LW</t>
  </si>
  <si>
    <t>TG</t>
  </si>
  <si>
    <t>QU</t>
  </si>
  <si>
    <t>DF</t>
  </si>
  <si>
    <t>Sal</t>
  </si>
  <si>
    <t>Altersklasse</t>
  </si>
  <si>
    <t>älterer</t>
  </si>
  <si>
    <t>jüngerer</t>
  </si>
  <si>
    <t>Die Altersklasse ändert sich automatisch, sobald beide Geburtsdaten eingegeben sind. Bitte im Format TT.MM.JJJJ eingeben.</t>
  </si>
  <si>
    <t xml:space="preserve"> </t>
  </si>
  <si>
    <t>Doppelstart</t>
  </si>
  <si>
    <t>Es besteht für alle KIDS Paare die Möglichkeit bei den TEENS mit zu tanzen.
Es besteht für alle TEENS Paare die Möglichkeit bei den TWENS mit zu tanzen.
Es besteht für alle MORE Paare die Möglichkeit bei den TWENS mit zu tanzen.</t>
  </si>
  <si>
    <t>kein
Doppelstart</t>
  </si>
  <si>
    <t>Wenn gewünscht, dann bitte Tänze angeben !!!</t>
  </si>
  <si>
    <t>Anmeldeformular KaTTaM</t>
  </si>
  <si>
    <t>Gelb-Schwarz-Casino München</t>
  </si>
  <si>
    <t>Email: sportbeisitzer@gsc-muenchen.de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</si>
</sst>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indexed="8"/>
      <name val="Calibri"/>
      <family val="2"/>
    </font>
    <font>
      <sz val="11"/>
      <color indexed="10"/>
      <name val="Calibri"/>
      <family val="2"/>
    </font>
    <font>
      <b/>
      <u/>
      <sz val="25"/>
      <color indexed="8"/>
      <name val="Calibri"/>
      <family val="2"/>
    </font>
    <font>
      <b/>
      <sz val="11"/>
      <color indexed="10"/>
      <name val="Calibri"/>
      <family val="2"/>
    </font>
    <font>
      <b/>
      <u/>
      <sz val="36"/>
      <color indexed="8"/>
      <name val="Calibri"/>
      <family val="2"/>
    </font>
    <font>
      <sz val="11"/>
      <color rgb="FFFF0000"/>
      <name val="Calibri"/>
      <family val="2"/>
      <scheme val="minor"/>
    </font>
    <font>
      <b/>
      <sz val="11"/>
      <color rgb="FFFF0000"/>
      <name val="Calibri"/>
      <family val="2"/>
    </font>
    <font>
      <sz val="11"/>
      <color theme="0" tint="-0.14999847407452621"/>
      <name val="Calibri"/>
      <family val="2"/>
      <scheme val="minor"/>
    </font>
    <font>
      <b/>
      <sz val="11"/>
      <color theme="0" tint="-0.14999847407452621"/>
      <name val="Calibri"/>
      <family val="2"/>
    </font>
    <font>
      <sz val="11"/>
      <color theme="0" tint="-0.14999847407452621"/>
      <name val="Calibri"/>
      <family val="2"/>
    </font>
    <font>
      <sz val="36"/>
      <color theme="1"/>
      <name val="Calibri"/>
      <family val="2"/>
      <scheme val="minor"/>
    </font>
    <font>
      <sz val="1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51">
    <xf numFmtId="0" fontId="0" fillId="0" borderId="0" xfId="0"/>
    <xf numFmtId="0" fontId="1" fillId="0" borderId="0" xfId="0" applyFont="1"/>
    <xf numFmtId="0" fontId="3" fillId="2" borderId="0" xfId="0" applyFont="1" applyFill="1"/>
    <xf numFmtId="0" fontId="0" fillId="2" borderId="0" xfId="0" applyFill="1"/>
    <xf numFmtId="14" fontId="1" fillId="2" borderId="0" xfId="0" applyNumberFormat="1" applyFont="1" applyFill="1" applyAlignment="1">
      <alignment horizontal="center"/>
    </xf>
    <xf numFmtId="0" fontId="1" fillId="2" borderId="0" xfId="0" applyFont="1" applyFill="1"/>
    <xf numFmtId="0" fontId="1" fillId="2" borderId="1" xfId="0" applyFont="1" applyFill="1" applyBorder="1"/>
    <xf numFmtId="0" fontId="1" fillId="2" borderId="2" xfId="0" applyFont="1" applyFill="1" applyBorder="1" applyAlignment="1">
      <alignment horizontal="center" vertical="center" textRotation="90"/>
    </xf>
    <xf numFmtId="0" fontId="0" fillId="2" borderId="2" xfId="0" applyFill="1" applyBorder="1" applyProtection="1">
      <protection locked="0"/>
    </xf>
    <xf numFmtId="0" fontId="2" fillId="2" borderId="0" xfId="0" applyFont="1" applyFill="1"/>
    <xf numFmtId="0" fontId="1" fillId="2" borderId="0" xfId="0" applyFont="1" applyFill="1" applyAlignment="1">
      <alignment horizontal="center"/>
    </xf>
    <xf numFmtId="14" fontId="0" fillId="2" borderId="2" xfId="0" applyNumberFormat="1" applyFill="1" applyBorder="1" applyProtection="1">
      <protection locked="0"/>
    </xf>
    <xf numFmtId="0" fontId="0" fillId="2" borderId="2" xfId="0" applyFill="1" applyBorder="1" applyAlignment="1">
      <alignment horizontal="center"/>
    </xf>
    <xf numFmtId="0" fontId="6" fillId="0" borderId="0" xfId="0" applyFont="1"/>
    <xf numFmtId="0" fontId="7" fillId="0" borderId="0" xfId="0" applyFont="1"/>
    <xf numFmtId="0" fontId="8" fillId="2" borderId="0" xfId="0" applyFont="1" applyFill="1"/>
    <xf numFmtId="0" fontId="8" fillId="0" borderId="0" xfId="0" applyFont="1"/>
    <xf numFmtId="0" fontId="9" fillId="2" borderId="0" xfId="0" applyFont="1" applyFill="1"/>
    <xf numFmtId="0" fontId="9" fillId="0" borderId="0" xfId="0" applyFont="1"/>
    <xf numFmtId="0" fontId="10" fillId="2" borderId="0" xfId="0" applyFont="1" applyFill="1"/>
    <xf numFmtId="0" fontId="10" fillId="0" borderId="0" xfId="0" applyFont="1"/>
    <xf numFmtId="0" fontId="5" fillId="2" borderId="0" xfId="0" applyFont="1" applyFill="1"/>
    <xf numFmtId="0" fontId="0" fillId="3" borderId="0" xfId="0" applyFill="1"/>
    <xf numFmtId="14" fontId="1" fillId="3" borderId="0" xfId="0" applyNumberFormat="1" applyFont="1" applyFill="1" applyAlignment="1">
      <alignment horizontal="center"/>
    </xf>
    <xf numFmtId="0" fontId="8" fillId="3" borderId="0" xfId="0" applyFont="1" applyFill="1"/>
    <xf numFmtId="0" fontId="6" fillId="3" borderId="0" xfId="0" applyFont="1" applyFill="1"/>
    <xf numFmtId="0" fontId="0" fillId="2" borderId="2" xfId="0" quotePrefix="1" applyFill="1" applyBorder="1" applyAlignment="1" applyProtection="1">
      <alignment horizontal="center" vertical="center"/>
      <protection locked="0"/>
    </xf>
    <xf numFmtId="0" fontId="4" fillId="2" borderId="0" xfId="0" applyFont="1" applyFill="1"/>
    <xf numFmtId="0" fontId="8" fillId="0" borderId="0" xfId="0" applyFont="1" applyAlignment="1">
      <alignment wrapText="1"/>
    </xf>
    <xf numFmtId="0" fontId="0" fillId="2" borderId="0" xfId="0" applyFill="1" applyProtection="1">
      <protection locked="0"/>
    </xf>
    <xf numFmtId="0" fontId="11" fillId="4" borderId="3" xfId="0" applyFont="1" applyFill="1" applyBorder="1" applyAlignment="1">
      <alignment horizontal="center"/>
    </xf>
    <xf numFmtId="0" fontId="11" fillId="4" borderId="0" xfId="0" applyFont="1" applyFill="1" applyAlignment="1">
      <alignment horizontal="center"/>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1" xfId="0" applyFont="1" applyFill="1" applyBorder="1" applyAlignment="1">
      <alignment horizontal="center"/>
    </xf>
    <xf numFmtId="0" fontId="11" fillId="4" borderId="6" xfId="0" applyFont="1" applyFill="1" applyBorder="1" applyAlignment="1">
      <alignment horizontal="center"/>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9" xfId="0" applyFill="1" applyBorder="1" applyAlignment="1" applyProtection="1">
      <alignment horizontal="center"/>
      <protection locked="0"/>
    </xf>
    <xf numFmtId="0" fontId="1" fillId="2" borderId="1" xfId="0" applyFont="1" applyFill="1" applyBorder="1" applyProtection="1">
      <protection locked="0"/>
    </xf>
    <xf numFmtId="14" fontId="0" fillId="2" borderId="7" xfId="0" applyNumberFormat="1" applyFill="1" applyBorder="1" applyAlignment="1" applyProtection="1">
      <alignment horizontal="center"/>
      <protection locked="0"/>
    </xf>
    <xf numFmtId="0" fontId="0" fillId="2" borderId="1" xfId="0" applyFill="1" applyBorder="1" applyProtection="1">
      <protection locked="0"/>
    </xf>
    <xf numFmtId="0" fontId="1" fillId="2" borderId="1" xfId="0" applyFont="1" applyFill="1" applyBorder="1"/>
    <xf numFmtId="0" fontId="12" fillId="4" borderId="10" xfId="0" applyFont="1" applyFill="1" applyBorder="1" applyAlignment="1">
      <alignment horizontal="center" vertical="center"/>
    </xf>
    <xf numFmtId="0" fontId="12" fillId="4" borderId="11" xfId="0" applyFont="1" applyFill="1" applyBorder="1" applyAlignment="1">
      <alignment horizontal="center" vertical="center"/>
    </xf>
    <xf numFmtId="0" fontId="12" fillId="4" borderId="1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0" xfId="0" applyFont="1" applyFill="1" applyAlignment="1">
      <alignment horizontal="center" vertical="center"/>
    </xf>
    <xf numFmtId="0" fontId="12" fillId="4" borderId="4" xfId="0" applyFont="1" applyFill="1" applyBorder="1" applyAlignment="1">
      <alignment horizontal="center"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320040</xdr:colOff>
      <xdr:row>0</xdr:row>
      <xdr:rowOff>182880</xdr:rowOff>
    </xdr:from>
    <xdr:to>
      <xdr:col>18</xdr:col>
      <xdr:colOff>312420</xdr:colOff>
      <xdr:row>4</xdr:row>
      <xdr:rowOff>7620</xdr:rowOff>
    </xdr:to>
    <xdr:pic>
      <xdr:nvPicPr>
        <xdr:cNvPr id="1052" name="Grafik 3" descr="dtvlogo_13_bayern_500">
          <a:extLst>
            <a:ext uri="{FF2B5EF4-FFF2-40B4-BE49-F238E27FC236}">
              <a16:creationId xmlns:a16="http://schemas.microsoft.com/office/drawing/2014/main" id="{D1CC067F-0BA8-420D-9E21-DADDC11815D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9402" b="-4715"/>
        <a:stretch>
          <a:fillRect/>
        </a:stretch>
      </xdr:blipFill>
      <xdr:spPr bwMode="auto">
        <a:xfrm>
          <a:off x="8054340" y="182880"/>
          <a:ext cx="3101340" cy="96012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P42"/>
  <sheetViews>
    <sheetView tabSelected="1" zoomScaleNormal="100" zoomScalePageLayoutView="35" workbookViewId="0">
      <selection activeCell="B22" sqref="B22:E22"/>
    </sheetView>
  </sheetViews>
  <sheetFormatPr baseColWidth="10" defaultColWidth="11.5" defaultRowHeight="15" x14ac:dyDescent="0.2"/>
  <cols>
    <col min="2" max="2" width="8.5" customWidth="1"/>
    <col min="3" max="3" width="3.6640625" customWidth="1"/>
    <col min="4" max="4" width="2.33203125" customWidth="1"/>
    <col min="5" max="5" width="18.83203125" customWidth="1"/>
    <col min="6" max="6" width="13.5" customWidth="1"/>
    <col min="7" max="7" width="14.5" customWidth="1"/>
    <col min="9" max="9" width="11.1640625" customWidth="1"/>
    <col min="10" max="10" width="17.33203125" customWidth="1"/>
    <col min="11" max="11" width="12.6640625" customWidth="1"/>
    <col min="12" max="19" width="4.6640625" customWidth="1"/>
    <col min="21" max="21" width="12.6640625" customWidth="1"/>
    <col min="22" max="29" width="4.6640625" customWidth="1"/>
    <col min="30" max="37" width="11.5" style="16"/>
    <col min="38" max="38" width="11.5" style="13"/>
  </cols>
  <sheetData>
    <row r="1" spans="1:38" x14ac:dyDescent="0.2">
      <c r="A1" s="3"/>
      <c r="B1" s="3"/>
      <c r="C1" s="3"/>
      <c r="D1" s="3"/>
      <c r="E1" s="3"/>
      <c r="F1" s="3"/>
      <c r="G1" s="3"/>
      <c r="H1" s="3"/>
      <c r="I1" s="3"/>
      <c r="J1" s="3"/>
      <c r="K1" s="3"/>
      <c r="L1" s="3"/>
      <c r="M1" s="3"/>
      <c r="N1" s="3"/>
      <c r="O1" s="3"/>
      <c r="P1" s="3"/>
      <c r="Q1" s="3"/>
      <c r="R1" s="3"/>
      <c r="S1" s="3"/>
      <c r="T1" s="3"/>
      <c r="U1" s="36" t="s">
        <v>19</v>
      </c>
      <c r="V1" s="37"/>
      <c r="W1" s="37"/>
      <c r="X1" s="37"/>
      <c r="Y1" s="37"/>
      <c r="Z1" s="37"/>
      <c r="AA1" s="37"/>
      <c r="AB1" s="37"/>
      <c r="AC1" s="37"/>
      <c r="AD1" s="15"/>
      <c r="AE1" s="15"/>
    </row>
    <row r="2" spans="1:38" ht="47" x14ac:dyDescent="0.55000000000000004">
      <c r="A2" s="3"/>
      <c r="B2" s="21" t="s">
        <v>22</v>
      </c>
      <c r="C2" s="2"/>
      <c r="D2" s="3"/>
      <c r="E2" s="3"/>
      <c r="F2" s="3"/>
      <c r="G2" s="3"/>
      <c r="H2" s="3"/>
      <c r="I2" s="3"/>
      <c r="J2" s="21">
        <v>2023</v>
      </c>
      <c r="K2" s="3"/>
      <c r="L2" s="3"/>
      <c r="M2" s="3"/>
      <c r="N2" s="3"/>
      <c r="O2" s="3"/>
      <c r="P2" s="3"/>
      <c r="Q2" s="3"/>
      <c r="R2" s="3"/>
      <c r="S2" s="3"/>
      <c r="T2" s="3"/>
      <c r="U2" s="37"/>
      <c r="V2" s="37"/>
      <c r="W2" s="37"/>
      <c r="X2" s="37"/>
      <c r="Y2" s="37"/>
      <c r="Z2" s="37"/>
      <c r="AA2" s="37"/>
      <c r="AB2" s="37"/>
      <c r="AC2" s="37"/>
      <c r="AD2" s="15"/>
      <c r="AE2" s="15"/>
    </row>
    <row r="3" spans="1:38" x14ac:dyDescent="0.2">
      <c r="A3" s="3"/>
      <c r="B3" s="3"/>
      <c r="C3" s="3"/>
      <c r="D3" s="3"/>
      <c r="E3" s="3"/>
      <c r="F3" s="3"/>
      <c r="G3" s="3"/>
      <c r="H3" s="3"/>
      <c r="I3" s="3"/>
      <c r="J3" s="3"/>
      <c r="K3" s="3"/>
      <c r="L3" s="3"/>
      <c r="M3" s="3"/>
      <c r="N3" s="3"/>
      <c r="O3" s="3"/>
      <c r="P3" s="3"/>
      <c r="Q3" s="3"/>
      <c r="R3" s="3"/>
      <c r="S3" s="3"/>
      <c r="T3" s="3"/>
      <c r="U3" s="37"/>
      <c r="V3" s="37"/>
      <c r="W3" s="37"/>
      <c r="X3" s="37"/>
      <c r="Y3" s="37"/>
      <c r="Z3" s="37"/>
      <c r="AA3" s="37"/>
      <c r="AB3" s="37"/>
      <c r="AC3" s="37"/>
      <c r="AD3" s="15"/>
      <c r="AE3" s="15"/>
    </row>
    <row r="4" spans="1:38" s="22" customFormat="1" x14ac:dyDescent="0.2">
      <c r="E4" s="23"/>
      <c r="U4" s="37"/>
      <c r="V4" s="37"/>
      <c r="W4" s="37"/>
      <c r="X4" s="37"/>
      <c r="Y4" s="37"/>
      <c r="Z4" s="37"/>
      <c r="AA4" s="37"/>
      <c r="AB4" s="37"/>
      <c r="AC4" s="37"/>
      <c r="AD4" s="24"/>
      <c r="AE4" s="24"/>
      <c r="AF4" s="24"/>
      <c r="AG4" s="24"/>
      <c r="AH4" s="24"/>
      <c r="AI4" s="24"/>
      <c r="AJ4" s="24"/>
      <c r="AK4" s="24"/>
      <c r="AL4" s="25"/>
    </row>
    <row r="5" spans="1:38" ht="6" customHeight="1" x14ac:dyDescent="0.2">
      <c r="A5" s="3"/>
      <c r="B5" s="3"/>
      <c r="C5" s="3"/>
      <c r="D5" s="3"/>
      <c r="E5" s="4"/>
      <c r="F5" s="5"/>
      <c r="G5" s="3"/>
      <c r="H5" s="5"/>
      <c r="I5" s="5"/>
      <c r="J5" s="3"/>
      <c r="K5" s="3"/>
      <c r="L5" s="3"/>
      <c r="M5" s="3"/>
      <c r="N5" s="3"/>
      <c r="O5" s="3"/>
      <c r="P5" s="3"/>
      <c r="Q5" s="3"/>
      <c r="R5" s="3"/>
      <c r="S5" s="3"/>
      <c r="T5" s="3"/>
      <c r="U5" s="37"/>
      <c r="V5" s="37"/>
      <c r="W5" s="37"/>
      <c r="X5" s="37"/>
      <c r="Y5" s="37"/>
      <c r="Z5" s="37"/>
      <c r="AA5" s="37"/>
      <c r="AB5" s="37"/>
      <c r="AC5" s="37"/>
      <c r="AD5" s="15"/>
      <c r="AE5" s="15"/>
    </row>
    <row r="6" spans="1:38" x14ac:dyDescent="0.2">
      <c r="A6" s="3"/>
      <c r="B6" s="3"/>
      <c r="C6" s="22"/>
      <c r="D6" s="3"/>
      <c r="E6" s="4"/>
      <c r="F6" s="5"/>
      <c r="G6" s="3"/>
      <c r="H6" s="5"/>
      <c r="I6" s="5"/>
      <c r="J6" s="3"/>
      <c r="K6" s="3"/>
      <c r="L6" s="3"/>
      <c r="M6" s="3"/>
      <c r="N6" s="3"/>
      <c r="O6" s="3"/>
      <c r="P6" s="3"/>
      <c r="Q6" s="3"/>
      <c r="R6" s="3"/>
      <c r="S6" s="3"/>
      <c r="T6" s="3"/>
      <c r="U6" s="37"/>
      <c r="V6" s="37"/>
      <c r="W6" s="37"/>
      <c r="X6" s="37"/>
      <c r="Y6" s="37"/>
      <c r="Z6" s="37"/>
      <c r="AA6" s="37"/>
      <c r="AB6" s="37"/>
      <c r="AC6" s="37"/>
      <c r="AD6" s="15"/>
      <c r="AE6" s="15"/>
    </row>
    <row r="7" spans="1:38" ht="6" customHeight="1" x14ac:dyDescent="0.2">
      <c r="A7" s="3"/>
      <c r="B7" s="3"/>
      <c r="C7" s="3"/>
      <c r="D7" s="3"/>
      <c r="E7" s="4"/>
      <c r="F7" s="5"/>
      <c r="G7" s="3"/>
      <c r="H7" s="5"/>
      <c r="I7" s="27"/>
      <c r="J7" s="3"/>
      <c r="K7" s="3"/>
      <c r="L7" s="3"/>
      <c r="M7" s="3"/>
      <c r="N7" s="3"/>
      <c r="O7" s="3"/>
      <c r="P7" s="3"/>
      <c r="Q7" s="3"/>
      <c r="R7" s="3"/>
      <c r="S7" s="3"/>
      <c r="T7" s="3"/>
      <c r="U7" s="37"/>
      <c r="V7" s="37"/>
      <c r="W7" s="37"/>
      <c r="X7" s="37"/>
      <c r="Y7" s="37"/>
      <c r="Z7" s="37"/>
      <c r="AA7" s="37"/>
      <c r="AB7" s="37"/>
      <c r="AC7" s="37"/>
      <c r="AD7" s="15"/>
      <c r="AE7" s="15"/>
    </row>
    <row r="8" spans="1:38" x14ac:dyDescent="0.2">
      <c r="A8" s="3"/>
      <c r="B8" s="3"/>
      <c r="C8" s="29"/>
      <c r="D8" s="3"/>
      <c r="E8" s="4"/>
      <c r="F8" s="5"/>
      <c r="G8" s="3"/>
      <c r="H8" s="5"/>
      <c r="I8" s="5"/>
      <c r="J8" s="3"/>
      <c r="K8" s="3"/>
      <c r="L8" s="3"/>
      <c r="M8" s="3"/>
      <c r="N8" s="3"/>
      <c r="O8" s="3"/>
      <c r="P8" s="3"/>
      <c r="Q8" s="3"/>
      <c r="R8" s="3"/>
      <c r="S8" s="3"/>
      <c r="T8" s="3"/>
      <c r="U8" s="37"/>
      <c r="V8" s="37"/>
      <c r="W8" s="37"/>
      <c r="X8" s="37"/>
      <c r="Y8" s="37"/>
      <c r="Z8" s="37"/>
      <c r="AA8" s="37"/>
      <c r="AB8" s="37"/>
      <c r="AC8" s="37"/>
      <c r="AD8" s="15"/>
      <c r="AE8" s="15"/>
    </row>
    <row r="9" spans="1:38" ht="6" customHeight="1" x14ac:dyDescent="0.2">
      <c r="A9" s="3"/>
      <c r="B9" s="3"/>
      <c r="C9" s="3"/>
      <c r="D9" s="3"/>
      <c r="E9" s="4"/>
      <c r="F9" s="5"/>
      <c r="G9" s="3"/>
      <c r="H9" s="5"/>
      <c r="I9" s="5"/>
      <c r="J9" s="3"/>
      <c r="K9" s="3"/>
      <c r="L9" s="3"/>
      <c r="M9" s="3"/>
      <c r="N9" s="3"/>
      <c r="O9" s="3"/>
      <c r="P9" s="3"/>
      <c r="Q9" s="3"/>
      <c r="R9" s="3"/>
      <c r="S9" s="3"/>
      <c r="T9" s="3"/>
      <c r="U9" s="37"/>
      <c r="V9" s="37"/>
      <c r="W9" s="37"/>
      <c r="X9" s="37"/>
      <c r="Y9" s="37"/>
      <c r="Z9" s="37"/>
      <c r="AA9" s="37"/>
      <c r="AB9" s="37"/>
      <c r="AC9" s="37"/>
      <c r="AD9" s="15"/>
      <c r="AE9" s="15"/>
    </row>
    <row r="10" spans="1:38" x14ac:dyDescent="0.2">
      <c r="A10" s="3"/>
      <c r="B10" s="3"/>
      <c r="C10" s="8"/>
      <c r="D10" s="3"/>
      <c r="E10" s="4">
        <v>45115</v>
      </c>
      <c r="F10" s="5" t="s">
        <v>23</v>
      </c>
      <c r="G10" s="3"/>
      <c r="H10" s="5"/>
      <c r="I10" s="5" t="s">
        <v>24</v>
      </c>
      <c r="J10" s="3"/>
      <c r="K10" s="3"/>
      <c r="L10" s="3"/>
      <c r="M10" s="3"/>
      <c r="N10" s="3"/>
      <c r="O10" s="3"/>
      <c r="P10" s="3"/>
      <c r="Q10" s="3"/>
      <c r="R10" s="3"/>
      <c r="S10" s="3"/>
      <c r="T10" s="3"/>
      <c r="U10" s="37"/>
      <c r="V10" s="37"/>
      <c r="W10" s="37"/>
      <c r="X10" s="37"/>
      <c r="Y10" s="37"/>
      <c r="Z10" s="37"/>
      <c r="AA10" s="37"/>
      <c r="AB10" s="37"/>
      <c r="AC10" s="37"/>
      <c r="AD10" s="15"/>
      <c r="AE10" s="15"/>
    </row>
    <row r="11" spans="1:38" ht="6" customHeight="1" x14ac:dyDescent="0.2">
      <c r="A11" s="3"/>
      <c r="B11" s="3"/>
      <c r="C11" s="3"/>
      <c r="D11" s="3"/>
      <c r="E11" s="4"/>
      <c r="F11" s="5"/>
      <c r="G11" s="3"/>
      <c r="H11" s="5"/>
      <c r="I11" s="5"/>
      <c r="J11" s="3"/>
      <c r="K11" s="3"/>
      <c r="L11" s="3"/>
      <c r="M11" s="3"/>
      <c r="N11" s="3"/>
      <c r="O11" s="3"/>
      <c r="P11" s="3"/>
      <c r="Q11" s="3"/>
      <c r="R11" s="3"/>
      <c r="S11" s="3"/>
      <c r="T11" s="3"/>
      <c r="U11" s="37"/>
      <c r="V11" s="37"/>
      <c r="W11" s="37"/>
      <c r="X11" s="37"/>
      <c r="Y11" s="37"/>
      <c r="Z11" s="37"/>
      <c r="AA11" s="37"/>
      <c r="AB11" s="37"/>
      <c r="AC11" s="37"/>
      <c r="AD11" s="15"/>
      <c r="AE11" s="15"/>
    </row>
    <row r="12" spans="1:38" x14ac:dyDescent="0.2">
      <c r="A12" s="3"/>
      <c r="B12" s="3"/>
      <c r="C12" s="29"/>
      <c r="D12" s="3"/>
      <c r="E12" s="4"/>
      <c r="F12" s="5"/>
      <c r="G12" s="3"/>
      <c r="H12" s="5"/>
      <c r="I12" s="5"/>
      <c r="J12" s="3"/>
      <c r="K12" s="3"/>
      <c r="L12" s="3"/>
      <c r="M12" s="3"/>
      <c r="N12" s="3"/>
      <c r="O12" s="3"/>
      <c r="P12" s="3"/>
      <c r="Q12" s="3"/>
      <c r="R12" s="3"/>
      <c r="S12" s="3"/>
      <c r="T12" s="3"/>
      <c r="U12" s="45" t="s">
        <v>21</v>
      </c>
      <c r="V12" s="46"/>
      <c r="W12" s="46"/>
      <c r="X12" s="46"/>
      <c r="Y12" s="46"/>
      <c r="Z12" s="46"/>
      <c r="AA12" s="46"/>
      <c r="AB12" s="46"/>
      <c r="AC12" s="47"/>
      <c r="AD12" s="15"/>
      <c r="AE12" s="15"/>
    </row>
    <row r="13" spans="1:38" ht="6" customHeight="1" x14ac:dyDescent="0.2">
      <c r="A13" s="3"/>
      <c r="B13" s="3"/>
      <c r="C13" s="3"/>
      <c r="D13" s="3"/>
      <c r="E13" s="4"/>
      <c r="F13" s="5"/>
      <c r="G13" s="3"/>
      <c r="H13" s="5"/>
      <c r="I13" s="5"/>
      <c r="J13" s="3"/>
      <c r="K13" s="3"/>
      <c r="L13" s="3"/>
      <c r="M13" s="3"/>
      <c r="N13" s="3"/>
      <c r="O13" s="3"/>
      <c r="P13" s="3"/>
      <c r="Q13" s="3"/>
      <c r="R13" s="3"/>
      <c r="S13" s="3"/>
      <c r="T13" s="3"/>
      <c r="U13" s="48"/>
      <c r="V13" s="49"/>
      <c r="W13" s="49"/>
      <c r="X13" s="49"/>
      <c r="Y13" s="49"/>
      <c r="Z13" s="49"/>
      <c r="AA13" s="49"/>
      <c r="AB13" s="49"/>
      <c r="AC13" s="50"/>
      <c r="AD13" s="15"/>
      <c r="AE13" s="15"/>
    </row>
    <row r="14" spans="1:38" x14ac:dyDescent="0.2">
      <c r="A14" s="3"/>
      <c r="B14" s="3"/>
      <c r="C14" s="9"/>
      <c r="D14" s="5"/>
      <c r="E14" s="5"/>
      <c r="F14" s="5"/>
      <c r="G14" s="5"/>
      <c r="H14" s="3"/>
      <c r="I14" s="3"/>
      <c r="J14" s="3"/>
      <c r="K14" s="3"/>
      <c r="L14" s="3"/>
      <c r="M14" s="3"/>
      <c r="N14" s="3"/>
      <c r="O14" s="3"/>
      <c r="P14" s="3"/>
      <c r="Q14" s="3"/>
      <c r="R14" s="3"/>
      <c r="S14" s="3"/>
      <c r="T14" s="3"/>
      <c r="U14" s="30" t="s">
        <v>18</v>
      </c>
      <c r="V14" s="31"/>
      <c r="W14" s="31"/>
      <c r="X14" s="31"/>
      <c r="Y14" s="31"/>
      <c r="Z14" s="31"/>
      <c r="AA14" s="31"/>
      <c r="AB14" s="31"/>
      <c r="AC14" s="32"/>
      <c r="AD14" s="15"/>
      <c r="AE14" s="15"/>
    </row>
    <row r="15" spans="1:38" x14ac:dyDescent="0.2">
      <c r="A15" s="3"/>
      <c r="B15" s="3"/>
      <c r="C15" s="3"/>
      <c r="D15" s="3"/>
      <c r="E15" s="3"/>
      <c r="F15" s="3"/>
      <c r="G15" s="3"/>
      <c r="H15" s="3"/>
      <c r="I15" s="3"/>
      <c r="J15" s="3"/>
      <c r="K15" s="3"/>
      <c r="L15" s="3"/>
      <c r="M15" s="3"/>
      <c r="N15" s="3"/>
      <c r="O15" s="3"/>
      <c r="P15" s="3"/>
      <c r="Q15" s="3"/>
      <c r="R15" s="3"/>
      <c r="S15" s="3"/>
      <c r="T15" s="3"/>
      <c r="U15" s="30"/>
      <c r="V15" s="31"/>
      <c r="W15" s="31"/>
      <c r="X15" s="31"/>
      <c r="Y15" s="31"/>
      <c r="Z15" s="31"/>
      <c r="AA15" s="31"/>
      <c r="AB15" s="31"/>
      <c r="AC15" s="32"/>
      <c r="AD15" s="15"/>
      <c r="AE15" s="15"/>
    </row>
    <row r="16" spans="1:38" s="1" customFormat="1" x14ac:dyDescent="0.2">
      <c r="A16" s="5"/>
      <c r="B16" s="6" t="s">
        <v>3</v>
      </c>
      <c r="C16" s="41"/>
      <c r="D16" s="43"/>
      <c r="E16" s="43"/>
      <c r="F16" s="43"/>
      <c r="G16" s="5"/>
      <c r="H16" s="44" t="s">
        <v>4</v>
      </c>
      <c r="I16" s="44"/>
      <c r="J16" s="41"/>
      <c r="K16" s="41"/>
      <c r="L16" s="41"/>
      <c r="M16" s="41"/>
      <c r="N16" s="41"/>
      <c r="O16" s="41"/>
      <c r="P16" s="41"/>
      <c r="Q16" s="41"/>
      <c r="R16" s="41"/>
      <c r="S16" s="41"/>
      <c r="T16" s="5"/>
      <c r="U16" s="33"/>
      <c r="V16" s="34"/>
      <c r="W16" s="34"/>
      <c r="X16" s="34"/>
      <c r="Y16" s="34"/>
      <c r="Z16" s="34"/>
      <c r="AA16" s="34"/>
      <c r="AB16" s="34"/>
      <c r="AC16" s="35"/>
      <c r="AD16" s="17"/>
      <c r="AE16" s="17"/>
      <c r="AF16" s="18"/>
      <c r="AG16" s="18"/>
      <c r="AH16" s="18"/>
      <c r="AI16" s="18"/>
      <c r="AJ16" s="18"/>
      <c r="AK16" s="18"/>
      <c r="AL16" s="14"/>
    </row>
    <row r="17" spans="1:42" x14ac:dyDescent="0.2">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15"/>
      <c r="AE17" s="15"/>
    </row>
    <row r="18" spans="1:42" ht="22" x14ac:dyDescent="0.2">
      <c r="A18" s="3"/>
      <c r="B18" s="5" t="s">
        <v>0</v>
      </c>
      <c r="C18" s="5"/>
      <c r="D18" s="5"/>
      <c r="E18" s="5"/>
      <c r="F18" s="5" t="s">
        <v>1</v>
      </c>
      <c r="G18" s="5" t="s">
        <v>2</v>
      </c>
      <c r="H18" s="5"/>
      <c r="I18" s="5"/>
      <c r="J18" s="5" t="s">
        <v>1</v>
      </c>
      <c r="K18" s="10" t="s">
        <v>13</v>
      </c>
      <c r="L18" s="7" t="s">
        <v>5</v>
      </c>
      <c r="M18" s="7" t="s">
        <v>6</v>
      </c>
      <c r="N18" s="7" t="s">
        <v>7</v>
      </c>
      <c r="O18" s="7" t="s">
        <v>8</v>
      </c>
      <c r="P18" s="7" t="s">
        <v>9</v>
      </c>
      <c r="Q18" s="7" t="s">
        <v>10</v>
      </c>
      <c r="R18" s="7" t="s">
        <v>12</v>
      </c>
      <c r="S18" s="7" t="s">
        <v>11</v>
      </c>
      <c r="T18" s="3"/>
      <c r="U18" s="10" t="s">
        <v>13</v>
      </c>
      <c r="V18" s="7" t="s">
        <v>5</v>
      </c>
      <c r="W18" s="7" t="s">
        <v>6</v>
      </c>
      <c r="X18" s="7" t="s">
        <v>7</v>
      </c>
      <c r="Y18" s="7" t="s">
        <v>8</v>
      </c>
      <c r="Z18" s="7" t="s">
        <v>9</v>
      </c>
      <c r="AA18" s="7" t="s">
        <v>10</v>
      </c>
      <c r="AB18" s="7" t="s">
        <v>12</v>
      </c>
      <c r="AC18" s="7" t="s">
        <v>11</v>
      </c>
      <c r="AD18" s="19"/>
      <c r="AE18" s="19"/>
      <c r="AF18" s="20" t="s">
        <v>15</v>
      </c>
      <c r="AG18" s="20" t="s">
        <v>14</v>
      </c>
      <c r="AH18" s="20">
        <f>AK18+20</f>
        <v>2009</v>
      </c>
      <c r="AI18" s="20">
        <f>AK18+15</f>
        <v>2004</v>
      </c>
      <c r="AJ18" s="20">
        <f>AK18</f>
        <v>1989</v>
      </c>
      <c r="AK18" s="20">
        <f>J2-34</f>
        <v>1989</v>
      </c>
    </row>
    <row r="19" spans="1:42" ht="30" customHeight="1" x14ac:dyDescent="0.2">
      <c r="A19" s="3"/>
      <c r="B19" s="38"/>
      <c r="C19" s="39"/>
      <c r="D19" s="39"/>
      <c r="E19" s="40"/>
      <c r="F19" s="11"/>
      <c r="G19" s="42"/>
      <c r="H19" s="39"/>
      <c r="I19" s="40"/>
      <c r="J19" s="11"/>
      <c r="K19" s="12" t="str">
        <f>AH19</f>
        <v>MORE</v>
      </c>
      <c r="L19" s="26"/>
      <c r="M19" s="26"/>
      <c r="N19" s="26"/>
      <c r="O19" s="26"/>
      <c r="P19" s="26"/>
      <c r="Q19" s="26"/>
      <c r="R19" s="26"/>
      <c r="S19" s="26"/>
      <c r="T19" s="3"/>
      <c r="U19" s="12" t="str">
        <f>AM19</f>
        <v>TWENS</v>
      </c>
      <c r="V19" s="26"/>
      <c r="W19" s="26" t="s">
        <v>17</v>
      </c>
      <c r="X19" s="26" t="s">
        <v>17</v>
      </c>
      <c r="Y19" s="26" t="s">
        <v>17</v>
      </c>
      <c r="Z19" s="26" t="s">
        <v>17</v>
      </c>
      <c r="AA19" s="26" t="s">
        <v>17</v>
      </c>
      <c r="AB19" s="26" t="s">
        <v>17</v>
      </c>
      <c r="AC19" s="26" t="s">
        <v>17</v>
      </c>
      <c r="AD19" s="19">
        <f>YEAR(F19)</f>
        <v>1900</v>
      </c>
      <c r="AE19" s="19">
        <f>YEAR(J19)</f>
        <v>1900</v>
      </c>
      <c r="AF19" s="20">
        <f>LARGE(AD19:AE19,1)</f>
        <v>1900</v>
      </c>
      <c r="AG19" s="20">
        <f>SMALL(AD19:AE19,1)</f>
        <v>1900</v>
      </c>
      <c r="AH19" s="20" t="str">
        <f>IF(AG19&gt;AH$18,"KIDS",AI19)</f>
        <v>MORE</v>
      </c>
      <c r="AI19" s="20" t="str">
        <f>IF(AG19&gt;AI$18,"TEENS",AJ19)</f>
        <v>MORE</v>
      </c>
      <c r="AJ19" s="20" t="str">
        <f>IF(AG19&lt;AJ$18,AK19,"TWENS")</f>
        <v>MORE</v>
      </c>
      <c r="AK19" s="20" t="str">
        <f>IF(AF19&lt;AK$18,"MORE","TWENS")</f>
        <v>MORE</v>
      </c>
      <c r="AM19" s="16" t="str">
        <f t="shared" ref="AM19:AM35" si="0">IF($K19="more","TWENS",AN19)</f>
        <v>TWENS</v>
      </c>
      <c r="AN19" s="16" t="str">
        <f t="shared" ref="AN19:AN35" si="1">IF($K19="Kids","TEENS",AO19)</f>
        <v>kein
Doppelstart</v>
      </c>
      <c r="AO19" s="16" t="str">
        <f t="shared" ref="AO19:AO35" si="2">IF($K19="Teens","TWENS",AP19)</f>
        <v>kein
Doppelstart</v>
      </c>
      <c r="AP19" s="28" t="s">
        <v>20</v>
      </c>
    </row>
    <row r="20" spans="1:42" ht="30" customHeight="1" x14ac:dyDescent="0.2">
      <c r="A20" s="3"/>
      <c r="B20" s="38"/>
      <c r="C20" s="39"/>
      <c r="D20" s="39"/>
      <c r="E20" s="40"/>
      <c r="F20" s="11"/>
      <c r="G20" s="42"/>
      <c r="H20" s="39"/>
      <c r="I20" s="40"/>
      <c r="J20" s="11"/>
      <c r="K20" s="12" t="str">
        <f t="shared" ref="K20:K35" si="3">AH20</f>
        <v>MORE</v>
      </c>
      <c r="L20" s="26"/>
      <c r="M20" s="26"/>
      <c r="N20" s="26"/>
      <c r="O20" s="26"/>
      <c r="P20" s="26"/>
      <c r="Q20" s="26"/>
      <c r="R20" s="26"/>
      <c r="S20" s="26"/>
      <c r="T20" s="3"/>
      <c r="U20" s="12" t="str">
        <f t="shared" ref="U20:U35" si="4">AM20</f>
        <v>TWENS</v>
      </c>
      <c r="V20" s="26" t="s">
        <v>17</v>
      </c>
      <c r="W20" s="26" t="s">
        <v>17</v>
      </c>
      <c r="X20" s="26" t="s">
        <v>17</v>
      </c>
      <c r="Y20" s="26" t="s">
        <v>17</v>
      </c>
      <c r="Z20" s="26" t="s">
        <v>17</v>
      </c>
      <c r="AA20" s="26" t="s">
        <v>17</v>
      </c>
      <c r="AB20" s="26" t="s">
        <v>17</v>
      </c>
      <c r="AC20" s="26" t="s">
        <v>17</v>
      </c>
      <c r="AD20" s="19">
        <f t="shared" ref="AD20:AD35" si="5">YEAR(F20)</f>
        <v>1900</v>
      </c>
      <c r="AE20" s="19">
        <f t="shared" ref="AE20:AE35" si="6">YEAR(J20)</f>
        <v>1900</v>
      </c>
      <c r="AF20" s="20">
        <f t="shared" ref="AF20:AF35" si="7">LARGE(AD20:AE20,1)</f>
        <v>1900</v>
      </c>
      <c r="AG20" s="20">
        <f t="shared" ref="AG20:AG35" si="8">SMALL(AD20:AE20,1)</f>
        <v>1900</v>
      </c>
      <c r="AH20" s="20" t="str">
        <f t="shared" ref="AH20:AH35" si="9">IF(AG20&gt;AH$18,"KIDS",AI20)</f>
        <v>MORE</v>
      </c>
      <c r="AI20" s="20" t="str">
        <f t="shared" ref="AI20:AI35" si="10">IF(AG20&gt;AI$18,"TEENS",AJ20)</f>
        <v>MORE</v>
      </c>
      <c r="AJ20" s="20" t="str">
        <f t="shared" ref="AJ20:AJ35" si="11">IF(AG20&lt;AJ$18,AK20,"TWENS")</f>
        <v>MORE</v>
      </c>
      <c r="AK20" s="20" t="str">
        <f t="shared" ref="AK20:AK35" si="12">IF(AF20&lt;AK$18,"MORE","TWENS")</f>
        <v>MORE</v>
      </c>
      <c r="AM20" s="16" t="str">
        <f t="shared" si="0"/>
        <v>TWENS</v>
      </c>
      <c r="AN20" s="16" t="str">
        <f t="shared" si="1"/>
        <v>kein
Doppelstart</v>
      </c>
      <c r="AO20" s="16" t="str">
        <f t="shared" si="2"/>
        <v>kein
Doppelstart</v>
      </c>
      <c r="AP20" s="28" t="s">
        <v>20</v>
      </c>
    </row>
    <row r="21" spans="1:42" ht="30" customHeight="1" x14ac:dyDescent="0.2">
      <c r="A21" s="3"/>
      <c r="B21" s="38"/>
      <c r="C21" s="39"/>
      <c r="D21" s="39"/>
      <c r="E21" s="40"/>
      <c r="F21" s="11"/>
      <c r="G21" s="38"/>
      <c r="H21" s="39"/>
      <c r="I21" s="40"/>
      <c r="J21" s="11"/>
      <c r="K21" s="12" t="str">
        <f t="shared" si="3"/>
        <v>MORE</v>
      </c>
      <c r="L21" s="26"/>
      <c r="M21" s="26"/>
      <c r="N21" s="26"/>
      <c r="O21" s="26"/>
      <c r="P21" s="26"/>
      <c r="Q21" s="26"/>
      <c r="R21" s="26"/>
      <c r="S21" s="26"/>
      <c r="T21" s="3"/>
      <c r="U21" s="12" t="str">
        <f t="shared" si="4"/>
        <v>TWENS</v>
      </c>
      <c r="V21" s="26" t="s">
        <v>17</v>
      </c>
      <c r="W21" s="26" t="s">
        <v>17</v>
      </c>
      <c r="X21" s="26" t="s">
        <v>17</v>
      </c>
      <c r="Y21" s="26" t="s">
        <v>17</v>
      </c>
      <c r="Z21" s="26" t="s">
        <v>17</v>
      </c>
      <c r="AA21" s="26" t="s">
        <v>17</v>
      </c>
      <c r="AB21" s="26" t="s">
        <v>17</v>
      </c>
      <c r="AC21" s="26" t="s">
        <v>17</v>
      </c>
      <c r="AD21" s="19">
        <f t="shared" si="5"/>
        <v>1900</v>
      </c>
      <c r="AE21" s="19">
        <f t="shared" si="6"/>
        <v>1900</v>
      </c>
      <c r="AF21" s="20">
        <f t="shared" si="7"/>
        <v>1900</v>
      </c>
      <c r="AG21" s="20">
        <f t="shared" si="8"/>
        <v>1900</v>
      </c>
      <c r="AH21" s="20" t="str">
        <f t="shared" si="9"/>
        <v>MORE</v>
      </c>
      <c r="AI21" s="20" t="str">
        <f t="shared" si="10"/>
        <v>MORE</v>
      </c>
      <c r="AJ21" s="20" t="str">
        <f t="shared" si="11"/>
        <v>MORE</v>
      </c>
      <c r="AK21" s="20" t="str">
        <f t="shared" si="12"/>
        <v>MORE</v>
      </c>
      <c r="AM21" s="16" t="str">
        <f t="shared" si="0"/>
        <v>TWENS</v>
      </c>
      <c r="AN21" s="16" t="str">
        <f t="shared" si="1"/>
        <v>kein
Doppelstart</v>
      </c>
      <c r="AO21" s="16" t="str">
        <f t="shared" si="2"/>
        <v>kein
Doppelstart</v>
      </c>
      <c r="AP21" s="28" t="s">
        <v>20</v>
      </c>
    </row>
    <row r="22" spans="1:42" ht="30" customHeight="1" x14ac:dyDescent="0.2">
      <c r="A22" s="3"/>
      <c r="B22" s="38"/>
      <c r="C22" s="39"/>
      <c r="D22" s="39"/>
      <c r="E22" s="40"/>
      <c r="F22" s="11"/>
      <c r="G22" s="38"/>
      <c r="H22" s="39"/>
      <c r="I22" s="40"/>
      <c r="J22" s="11"/>
      <c r="K22" s="12" t="str">
        <f t="shared" si="3"/>
        <v>MORE</v>
      </c>
      <c r="L22" s="26"/>
      <c r="M22" s="26"/>
      <c r="N22" s="26"/>
      <c r="O22" s="26"/>
      <c r="P22" s="26"/>
      <c r="Q22" s="26"/>
      <c r="R22" s="26"/>
      <c r="S22" s="26"/>
      <c r="T22" s="3"/>
      <c r="U22" s="12" t="str">
        <f t="shared" si="4"/>
        <v>TWENS</v>
      </c>
      <c r="V22" s="26" t="s">
        <v>17</v>
      </c>
      <c r="W22" s="26" t="s">
        <v>17</v>
      </c>
      <c r="X22" s="26" t="s">
        <v>17</v>
      </c>
      <c r="Y22" s="26" t="s">
        <v>17</v>
      </c>
      <c r="Z22" s="26" t="s">
        <v>17</v>
      </c>
      <c r="AA22" s="26" t="s">
        <v>17</v>
      </c>
      <c r="AB22" s="26" t="s">
        <v>17</v>
      </c>
      <c r="AC22" s="26" t="s">
        <v>17</v>
      </c>
      <c r="AD22" s="19">
        <f t="shared" si="5"/>
        <v>1900</v>
      </c>
      <c r="AE22" s="19">
        <f t="shared" si="6"/>
        <v>1900</v>
      </c>
      <c r="AF22" s="20">
        <f t="shared" si="7"/>
        <v>1900</v>
      </c>
      <c r="AG22" s="20">
        <f t="shared" si="8"/>
        <v>1900</v>
      </c>
      <c r="AH22" s="20" t="str">
        <f t="shared" si="9"/>
        <v>MORE</v>
      </c>
      <c r="AI22" s="20" t="str">
        <f t="shared" si="10"/>
        <v>MORE</v>
      </c>
      <c r="AJ22" s="20" t="str">
        <f t="shared" si="11"/>
        <v>MORE</v>
      </c>
      <c r="AK22" s="20" t="str">
        <f t="shared" si="12"/>
        <v>MORE</v>
      </c>
      <c r="AM22" s="16" t="str">
        <f t="shared" si="0"/>
        <v>TWENS</v>
      </c>
      <c r="AN22" s="16" t="str">
        <f t="shared" si="1"/>
        <v>kein
Doppelstart</v>
      </c>
      <c r="AO22" s="16" t="str">
        <f t="shared" si="2"/>
        <v>kein
Doppelstart</v>
      </c>
      <c r="AP22" s="28" t="s">
        <v>20</v>
      </c>
    </row>
    <row r="23" spans="1:42" ht="30" customHeight="1" x14ac:dyDescent="0.2">
      <c r="A23" s="3"/>
      <c r="B23" s="38"/>
      <c r="C23" s="39"/>
      <c r="D23" s="39"/>
      <c r="E23" s="40"/>
      <c r="F23" s="11"/>
      <c r="G23" s="38"/>
      <c r="H23" s="39"/>
      <c r="I23" s="40"/>
      <c r="J23" s="11"/>
      <c r="K23" s="12" t="str">
        <f t="shared" si="3"/>
        <v>MORE</v>
      </c>
      <c r="L23" s="26"/>
      <c r="M23" s="26"/>
      <c r="N23" s="26"/>
      <c r="O23" s="26"/>
      <c r="P23" s="26"/>
      <c r="Q23" s="26"/>
      <c r="R23" s="26"/>
      <c r="S23" s="26"/>
      <c r="T23" s="3"/>
      <c r="U23" s="12" t="str">
        <f t="shared" si="4"/>
        <v>TWENS</v>
      </c>
      <c r="V23" s="26" t="s">
        <v>17</v>
      </c>
      <c r="W23" s="26" t="s">
        <v>17</v>
      </c>
      <c r="X23" s="26" t="s">
        <v>17</v>
      </c>
      <c r="Y23" s="26" t="s">
        <v>17</v>
      </c>
      <c r="Z23" s="26" t="s">
        <v>17</v>
      </c>
      <c r="AA23" s="26" t="s">
        <v>17</v>
      </c>
      <c r="AB23" s="26" t="s">
        <v>17</v>
      </c>
      <c r="AC23" s="26" t="s">
        <v>17</v>
      </c>
      <c r="AD23" s="19">
        <f t="shared" si="5"/>
        <v>1900</v>
      </c>
      <c r="AE23" s="19">
        <f t="shared" si="6"/>
        <v>1900</v>
      </c>
      <c r="AF23" s="20">
        <f t="shared" si="7"/>
        <v>1900</v>
      </c>
      <c r="AG23" s="20">
        <f t="shared" si="8"/>
        <v>1900</v>
      </c>
      <c r="AH23" s="20" t="str">
        <f t="shared" si="9"/>
        <v>MORE</v>
      </c>
      <c r="AI23" s="20" t="str">
        <f t="shared" si="10"/>
        <v>MORE</v>
      </c>
      <c r="AJ23" s="20" t="str">
        <f t="shared" si="11"/>
        <v>MORE</v>
      </c>
      <c r="AK23" s="20" t="str">
        <f t="shared" si="12"/>
        <v>MORE</v>
      </c>
      <c r="AM23" s="16" t="str">
        <f t="shared" si="0"/>
        <v>TWENS</v>
      </c>
      <c r="AN23" s="16" t="str">
        <f t="shared" si="1"/>
        <v>kein
Doppelstart</v>
      </c>
      <c r="AO23" s="16" t="str">
        <f t="shared" si="2"/>
        <v>kein
Doppelstart</v>
      </c>
      <c r="AP23" s="28" t="s">
        <v>20</v>
      </c>
    </row>
    <row r="24" spans="1:42" ht="30" customHeight="1" x14ac:dyDescent="0.2">
      <c r="A24" s="3"/>
      <c r="B24" s="38"/>
      <c r="C24" s="39"/>
      <c r="D24" s="39"/>
      <c r="E24" s="40"/>
      <c r="F24" s="11"/>
      <c r="G24" s="38"/>
      <c r="H24" s="39"/>
      <c r="I24" s="40"/>
      <c r="J24" s="11"/>
      <c r="K24" s="12" t="str">
        <f t="shared" ref="K24:K30" si="13">AH24</f>
        <v>MORE</v>
      </c>
      <c r="L24" s="26"/>
      <c r="M24" s="26"/>
      <c r="N24" s="26"/>
      <c r="O24" s="26"/>
      <c r="P24" s="26"/>
      <c r="Q24" s="26"/>
      <c r="R24" s="26"/>
      <c r="S24" s="26"/>
      <c r="T24" s="3"/>
      <c r="U24" s="12" t="str">
        <f t="shared" si="4"/>
        <v>TWENS</v>
      </c>
      <c r="V24" s="26" t="s">
        <v>17</v>
      </c>
      <c r="W24" s="26" t="s">
        <v>17</v>
      </c>
      <c r="X24" s="26" t="s">
        <v>17</v>
      </c>
      <c r="Y24" s="26" t="s">
        <v>17</v>
      </c>
      <c r="Z24" s="26" t="s">
        <v>17</v>
      </c>
      <c r="AA24" s="26" t="s">
        <v>17</v>
      </c>
      <c r="AB24" s="26" t="s">
        <v>17</v>
      </c>
      <c r="AC24" s="26" t="s">
        <v>17</v>
      </c>
      <c r="AD24" s="19">
        <f t="shared" si="5"/>
        <v>1900</v>
      </c>
      <c r="AE24" s="19">
        <f t="shared" si="6"/>
        <v>1900</v>
      </c>
      <c r="AF24" s="20">
        <f t="shared" si="7"/>
        <v>1900</v>
      </c>
      <c r="AG24" s="20">
        <f t="shared" si="8"/>
        <v>1900</v>
      </c>
      <c r="AH24" s="20" t="str">
        <f t="shared" si="9"/>
        <v>MORE</v>
      </c>
      <c r="AI24" s="20" t="str">
        <f t="shared" si="10"/>
        <v>MORE</v>
      </c>
      <c r="AJ24" s="20" t="str">
        <f t="shared" si="11"/>
        <v>MORE</v>
      </c>
      <c r="AK24" s="20" t="str">
        <f t="shared" si="12"/>
        <v>MORE</v>
      </c>
      <c r="AM24" s="16" t="str">
        <f t="shared" si="0"/>
        <v>TWENS</v>
      </c>
      <c r="AN24" s="16" t="str">
        <f t="shared" si="1"/>
        <v>kein
Doppelstart</v>
      </c>
      <c r="AO24" s="16" t="str">
        <f t="shared" si="2"/>
        <v>kein
Doppelstart</v>
      </c>
      <c r="AP24" s="28" t="s">
        <v>20</v>
      </c>
    </row>
    <row r="25" spans="1:42" ht="30" customHeight="1" x14ac:dyDescent="0.2">
      <c r="A25" s="3"/>
      <c r="B25" s="38"/>
      <c r="C25" s="39"/>
      <c r="D25" s="39"/>
      <c r="E25" s="40"/>
      <c r="F25" s="11"/>
      <c r="G25" s="38"/>
      <c r="H25" s="39"/>
      <c r="I25" s="40"/>
      <c r="J25" s="11"/>
      <c r="K25" s="12" t="str">
        <f t="shared" si="13"/>
        <v>MORE</v>
      </c>
      <c r="L25" s="26" t="s">
        <v>17</v>
      </c>
      <c r="M25" s="26" t="s">
        <v>17</v>
      </c>
      <c r="N25" s="26" t="s">
        <v>17</v>
      </c>
      <c r="O25" s="26" t="s">
        <v>17</v>
      </c>
      <c r="P25" s="26" t="s">
        <v>17</v>
      </c>
      <c r="Q25" s="26" t="s">
        <v>17</v>
      </c>
      <c r="R25" s="26" t="s">
        <v>17</v>
      </c>
      <c r="S25" s="26" t="s">
        <v>17</v>
      </c>
      <c r="T25" s="3"/>
      <c r="U25" s="12" t="str">
        <f>AM25</f>
        <v>TWENS</v>
      </c>
      <c r="V25" s="26" t="s">
        <v>17</v>
      </c>
      <c r="W25" s="26" t="s">
        <v>17</v>
      </c>
      <c r="X25" s="26" t="s">
        <v>17</v>
      </c>
      <c r="Y25" s="26" t="s">
        <v>17</v>
      </c>
      <c r="Z25" s="26" t="s">
        <v>17</v>
      </c>
      <c r="AA25" s="26" t="s">
        <v>17</v>
      </c>
      <c r="AB25" s="26" t="s">
        <v>17</v>
      </c>
      <c r="AC25" s="26" t="s">
        <v>17</v>
      </c>
      <c r="AD25" s="19">
        <f>YEAR(F25)</f>
        <v>1900</v>
      </c>
      <c r="AE25" s="19">
        <f>YEAR(J25)</f>
        <v>1900</v>
      </c>
      <c r="AF25" s="20">
        <f>LARGE(AD25:AE25,1)</f>
        <v>1900</v>
      </c>
      <c r="AG25" s="20">
        <f>SMALL(AD25:AE25,1)</f>
        <v>1900</v>
      </c>
      <c r="AH25" s="20" t="str">
        <f t="shared" si="9"/>
        <v>MORE</v>
      </c>
      <c r="AI25" s="20" t="str">
        <f t="shared" si="10"/>
        <v>MORE</v>
      </c>
      <c r="AJ25" s="20" t="str">
        <f t="shared" si="11"/>
        <v>MORE</v>
      </c>
      <c r="AK25" s="20" t="str">
        <f t="shared" si="12"/>
        <v>MORE</v>
      </c>
      <c r="AM25" s="16" t="str">
        <f t="shared" si="0"/>
        <v>TWENS</v>
      </c>
      <c r="AN25" s="16" t="str">
        <f t="shared" si="1"/>
        <v>kein
Doppelstart</v>
      </c>
      <c r="AO25" s="16" t="str">
        <f t="shared" si="2"/>
        <v>kein
Doppelstart</v>
      </c>
      <c r="AP25" s="28" t="s">
        <v>20</v>
      </c>
    </row>
    <row r="26" spans="1:42" ht="30" customHeight="1" x14ac:dyDescent="0.2">
      <c r="A26" s="3"/>
      <c r="B26" s="38"/>
      <c r="C26" s="39"/>
      <c r="D26" s="39"/>
      <c r="E26" s="40"/>
      <c r="F26" s="11"/>
      <c r="G26" s="38"/>
      <c r="H26" s="39"/>
      <c r="I26" s="40"/>
      <c r="J26" s="11"/>
      <c r="K26" s="12" t="str">
        <f t="shared" si="13"/>
        <v>MORE</v>
      </c>
      <c r="L26" s="26" t="s">
        <v>17</v>
      </c>
      <c r="M26" s="26" t="s">
        <v>17</v>
      </c>
      <c r="N26" s="26" t="s">
        <v>17</v>
      </c>
      <c r="O26" s="26" t="s">
        <v>17</v>
      </c>
      <c r="P26" s="26" t="s">
        <v>17</v>
      </c>
      <c r="Q26" s="26" t="s">
        <v>17</v>
      </c>
      <c r="R26" s="26" t="s">
        <v>17</v>
      </c>
      <c r="S26" s="26" t="s">
        <v>17</v>
      </c>
      <c r="T26" s="3"/>
      <c r="U26" s="12" t="str">
        <f>AM26</f>
        <v>TWENS</v>
      </c>
      <c r="V26" s="26" t="s">
        <v>17</v>
      </c>
      <c r="W26" s="26" t="s">
        <v>17</v>
      </c>
      <c r="X26" s="26" t="s">
        <v>17</v>
      </c>
      <c r="Y26" s="26" t="s">
        <v>17</v>
      </c>
      <c r="Z26" s="26" t="s">
        <v>17</v>
      </c>
      <c r="AA26" s="26" t="s">
        <v>17</v>
      </c>
      <c r="AB26" s="26" t="s">
        <v>17</v>
      </c>
      <c r="AC26" s="26" t="s">
        <v>17</v>
      </c>
      <c r="AD26" s="19">
        <f>YEAR(F26)</f>
        <v>1900</v>
      </c>
      <c r="AE26" s="19">
        <f>YEAR(J26)</f>
        <v>1900</v>
      </c>
      <c r="AF26" s="20">
        <f>LARGE(AD26:AE26,1)</f>
        <v>1900</v>
      </c>
      <c r="AG26" s="20">
        <f>SMALL(AD26:AE26,1)</f>
        <v>1900</v>
      </c>
      <c r="AH26" s="20" t="str">
        <f t="shared" si="9"/>
        <v>MORE</v>
      </c>
      <c r="AI26" s="20" t="str">
        <f t="shared" si="10"/>
        <v>MORE</v>
      </c>
      <c r="AJ26" s="20" t="str">
        <f t="shared" si="11"/>
        <v>MORE</v>
      </c>
      <c r="AK26" s="20" t="str">
        <f t="shared" si="12"/>
        <v>MORE</v>
      </c>
      <c r="AM26" s="16" t="str">
        <f t="shared" si="0"/>
        <v>TWENS</v>
      </c>
      <c r="AN26" s="16" t="str">
        <f t="shared" si="1"/>
        <v>kein
Doppelstart</v>
      </c>
      <c r="AO26" s="16" t="str">
        <f t="shared" si="2"/>
        <v>kein
Doppelstart</v>
      </c>
      <c r="AP26" s="28" t="s">
        <v>20</v>
      </c>
    </row>
    <row r="27" spans="1:42" ht="30" customHeight="1" x14ac:dyDescent="0.2">
      <c r="A27" s="3"/>
      <c r="B27" s="38"/>
      <c r="C27" s="39"/>
      <c r="D27" s="39"/>
      <c r="E27" s="40"/>
      <c r="F27" s="11"/>
      <c r="G27" s="38"/>
      <c r="H27" s="39"/>
      <c r="I27" s="40"/>
      <c r="J27" s="11"/>
      <c r="K27" s="12" t="str">
        <f t="shared" si="13"/>
        <v>MORE</v>
      </c>
      <c r="L27" s="26" t="s">
        <v>17</v>
      </c>
      <c r="M27" s="26" t="s">
        <v>17</v>
      </c>
      <c r="N27" s="26" t="s">
        <v>17</v>
      </c>
      <c r="O27" s="26" t="s">
        <v>17</v>
      </c>
      <c r="P27" s="26" t="s">
        <v>17</v>
      </c>
      <c r="Q27" s="26" t="s">
        <v>17</v>
      </c>
      <c r="R27" s="26" t="s">
        <v>17</v>
      </c>
      <c r="S27" s="26" t="s">
        <v>17</v>
      </c>
      <c r="T27" s="3"/>
      <c r="U27" s="12" t="str">
        <f>AM27</f>
        <v>TWENS</v>
      </c>
      <c r="V27" s="26" t="s">
        <v>17</v>
      </c>
      <c r="W27" s="26" t="s">
        <v>17</v>
      </c>
      <c r="X27" s="26" t="s">
        <v>17</v>
      </c>
      <c r="Y27" s="26" t="s">
        <v>17</v>
      </c>
      <c r="Z27" s="26" t="s">
        <v>17</v>
      </c>
      <c r="AA27" s="26" t="s">
        <v>17</v>
      </c>
      <c r="AB27" s="26" t="s">
        <v>17</v>
      </c>
      <c r="AC27" s="26" t="s">
        <v>17</v>
      </c>
      <c r="AD27" s="19">
        <f>YEAR(F27)</f>
        <v>1900</v>
      </c>
      <c r="AE27" s="19">
        <f>YEAR(J27)</f>
        <v>1900</v>
      </c>
      <c r="AF27" s="20">
        <f>LARGE(AD27:AE27,1)</f>
        <v>1900</v>
      </c>
      <c r="AG27" s="20">
        <f>SMALL(AD27:AE27,1)</f>
        <v>1900</v>
      </c>
      <c r="AH27" s="20" t="str">
        <f t="shared" si="9"/>
        <v>MORE</v>
      </c>
      <c r="AI27" s="20" t="str">
        <f t="shared" si="10"/>
        <v>MORE</v>
      </c>
      <c r="AJ27" s="20" t="str">
        <f t="shared" si="11"/>
        <v>MORE</v>
      </c>
      <c r="AK27" s="20" t="str">
        <f t="shared" si="12"/>
        <v>MORE</v>
      </c>
      <c r="AM27" s="16" t="str">
        <f t="shared" si="0"/>
        <v>TWENS</v>
      </c>
      <c r="AN27" s="16" t="str">
        <f t="shared" si="1"/>
        <v>kein
Doppelstart</v>
      </c>
      <c r="AO27" s="16" t="str">
        <f t="shared" si="2"/>
        <v>kein
Doppelstart</v>
      </c>
      <c r="AP27" s="28" t="s">
        <v>20</v>
      </c>
    </row>
    <row r="28" spans="1:42" ht="30" customHeight="1" x14ac:dyDescent="0.2">
      <c r="A28" s="3"/>
      <c r="B28" s="38"/>
      <c r="C28" s="39"/>
      <c r="D28" s="39"/>
      <c r="E28" s="40"/>
      <c r="F28" s="11"/>
      <c r="G28" s="38"/>
      <c r="H28" s="39"/>
      <c r="I28" s="40"/>
      <c r="J28" s="11"/>
      <c r="K28" s="12" t="str">
        <f t="shared" si="13"/>
        <v>MORE</v>
      </c>
      <c r="L28" s="26" t="s">
        <v>17</v>
      </c>
      <c r="M28" s="26" t="s">
        <v>17</v>
      </c>
      <c r="N28" s="26" t="s">
        <v>17</v>
      </c>
      <c r="O28" s="26" t="s">
        <v>17</v>
      </c>
      <c r="P28" s="26" t="s">
        <v>17</v>
      </c>
      <c r="Q28" s="26" t="s">
        <v>17</v>
      </c>
      <c r="R28" s="26" t="s">
        <v>17</v>
      </c>
      <c r="S28" s="26" t="s">
        <v>17</v>
      </c>
      <c r="T28" s="3"/>
      <c r="U28" s="12" t="str">
        <f>AM28</f>
        <v>TWENS</v>
      </c>
      <c r="V28" s="26" t="s">
        <v>17</v>
      </c>
      <c r="W28" s="26" t="s">
        <v>17</v>
      </c>
      <c r="X28" s="26" t="s">
        <v>17</v>
      </c>
      <c r="Y28" s="26" t="s">
        <v>17</v>
      </c>
      <c r="Z28" s="26" t="s">
        <v>17</v>
      </c>
      <c r="AA28" s="26" t="s">
        <v>17</v>
      </c>
      <c r="AB28" s="26" t="s">
        <v>17</v>
      </c>
      <c r="AC28" s="26" t="s">
        <v>17</v>
      </c>
      <c r="AD28" s="19">
        <f>YEAR(F28)</f>
        <v>1900</v>
      </c>
      <c r="AE28" s="19">
        <f>YEAR(J28)</f>
        <v>1900</v>
      </c>
      <c r="AF28" s="20">
        <f>LARGE(AD28:AE28,1)</f>
        <v>1900</v>
      </c>
      <c r="AG28" s="20">
        <f>SMALL(AD28:AE28,1)</f>
        <v>1900</v>
      </c>
      <c r="AH28" s="20" t="str">
        <f t="shared" si="9"/>
        <v>MORE</v>
      </c>
      <c r="AI28" s="20" t="str">
        <f t="shared" si="10"/>
        <v>MORE</v>
      </c>
      <c r="AJ28" s="20" t="str">
        <f t="shared" si="11"/>
        <v>MORE</v>
      </c>
      <c r="AK28" s="20" t="str">
        <f t="shared" si="12"/>
        <v>MORE</v>
      </c>
      <c r="AM28" s="16" t="str">
        <f t="shared" si="0"/>
        <v>TWENS</v>
      </c>
      <c r="AN28" s="16" t="str">
        <f t="shared" si="1"/>
        <v>kein
Doppelstart</v>
      </c>
      <c r="AO28" s="16" t="str">
        <f t="shared" si="2"/>
        <v>kein
Doppelstart</v>
      </c>
      <c r="AP28" s="28" t="s">
        <v>20</v>
      </c>
    </row>
    <row r="29" spans="1:42" ht="30" customHeight="1" x14ac:dyDescent="0.2">
      <c r="A29" s="3"/>
      <c r="B29" s="38"/>
      <c r="C29" s="39"/>
      <c r="D29" s="39"/>
      <c r="E29" s="40"/>
      <c r="F29" s="11"/>
      <c r="G29" s="38"/>
      <c r="H29" s="39"/>
      <c r="I29" s="40"/>
      <c r="J29" s="11"/>
      <c r="K29" s="12" t="str">
        <f t="shared" si="13"/>
        <v>MORE</v>
      </c>
      <c r="L29" s="26" t="s">
        <v>17</v>
      </c>
      <c r="M29" s="26" t="s">
        <v>17</v>
      </c>
      <c r="N29" s="26" t="s">
        <v>17</v>
      </c>
      <c r="O29" s="26" t="s">
        <v>17</v>
      </c>
      <c r="P29" s="26" t="s">
        <v>17</v>
      </c>
      <c r="Q29" s="26" t="s">
        <v>17</v>
      </c>
      <c r="R29" s="26" t="s">
        <v>17</v>
      </c>
      <c r="S29" s="26" t="s">
        <v>17</v>
      </c>
      <c r="T29" s="3"/>
      <c r="U29" s="12" t="str">
        <f t="shared" si="4"/>
        <v>TWENS</v>
      </c>
      <c r="V29" s="26" t="s">
        <v>17</v>
      </c>
      <c r="W29" s="26" t="s">
        <v>17</v>
      </c>
      <c r="X29" s="26" t="s">
        <v>17</v>
      </c>
      <c r="Y29" s="26" t="s">
        <v>17</v>
      </c>
      <c r="Z29" s="26" t="s">
        <v>17</v>
      </c>
      <c r="AA29" s="26" t="s">
        <v>17</v>
      </c>
      <c r="AB29" s="26" t="s">
        <v>17</v>
      </c>
      <c r="AC29" s="26" t="s">
        <v>17</v>
      </c>
      <c r="AD29" s="19">
        <f t="shared" si="5"/>
        <v>1900</v>
      </c>
      <c r="AE29" s="19">
        <f t="shared" si="6"/>
        <v>1900</v>
      </c>
      <c r="AF29" s="20">
        <f t="shared" si="7"/>
        <v>1900</v>
      </c>
      <c r="AG29" s="20">
        <f t="shared" si="8"/>
        <v>1900</v>
      </c>
      <c r="AH29" s="20" t="str">
        <f t="shared" si="9"/>
        <v>MORE</v>
      </c>
      <c r="AI29" s="20" t="str">
        <f t="shared" si="10"/>
        <v>MORE</v>
      </c>
      <c r="AJ29" s="20" t="str">
        <f t="shared" si="11"/>
        <v>MORE</v>
      </c>
      <c r="AK29" s="20" t="str">
        <f t="shared" si="12"/>
        <v>MORE</v>
      </c>
      <c r="AM29" s="16" t="str">
        <f t="shared" si="0"/>
        <v>TWENS</v>
      </c>
      <c r="AN29" s="16" t="str">
        <f t="shared" si="1"/>
        <v>kein
Doppelstart</v>
      </c>
      <c r="AO29" s="16" t="str">
        <f t="shared" si="2"/>
        <v>kein
Doppelstart</v>
      </c>
      <c r="AP29" s="28" t="s">
        <v>20</v>
      </c>
    </row>
    <row r="30" spans="1:42" ht="30" customHeight="1" x14ac:dyDescent="0.2">
      <c r="A30" s="3"/>
      <c r="B30" s="38"/>
      <c r="C30" s="39"/>
      <c r="D30" s="39"/>
      <c r="E30" s="40"/>
      <c r="F30" s="11"/>
      <c r="G30" s="38"/>
      <c r="H30" s="39"/>
      <c r="I30" s="40"/>
      <c r="J30" s="11"/>
      <c r="K30" s="12" t="str">
        <f t="shared" si="13"/>
        <v>MORE</v>
      </c>
      <c r="L30" s="26" t="s">
        <v>17</v>
      </c>
      <c r="M30" s="26" t="s">
        <v>17</v>
      </c>
      <c r="N30" s="26" t="s">
        <v>17</v>
      </c>
      <c r="O30" s="26" t="s">
        <v>17</v>
      </c>
      <c r="P30" s="26" t="s">
        <v>17</v>
      </c>
      <c r="Q30" s="26" t="s">
        <v>17</v>
      </c>
      <c r="R30" s="26" t="s">
        <v>17</v>
      </c>
      <c r="S30" s="26" t="s">
        <v>17</v>
      </c>
      <c r="T30" s="3"/>
      <c r="U30" s="12" t="str">
        <f t="shared" si="4"/>
        <v>TWENS</v>
      </c>
      <c r="V30" s="26" t="s">
        <v>17</v>
      </c>
      <c r="W30" s="26" t="s">
        <v>17</v>
      </c>
      <c r="X30" s="26" t="s">
        <v>17</v>
      </c>
      <c r="Y30" s="26" t="s">
        <v>17</v>
      </c>
      <c r="Z30" s="26" t="s">
        <v>17</v>
      </c>
      <c r="AA30" s="26" t="s">
        <v>17</v>
      </c>
      <c r="AB30" s="26" t="s">
        <v>17</v>
      </c>
      <c r="AC30" s="26" t="s">
        <v>17</v>
      </c>
      <c r="AD30" s="19">
        <f t="shared" si="5"/>
        <v>1900</v>
      </c>
      <c r="AE30" s="19">
        <f t="shared" si="6"/>
        <v>1900</v>
      </c>
      <c r="AF30" s="20">
        <f t="shared" si="7"/>
        <v>1900</v>
      </c>
      <c r="AG30" s="20">
        <f t="shared" si="8"/>
        <v>1900</v>
      </c>
      <c r="AH30" s="20" t="str">
        <f t="shared" si="9"/>
        <v>MORE</v>
      </c>
      <c r="AI30" s="20" t="str">
        <f t="shared" si="10"/>
        <v>MORE</v>
      </c>
      <c r="AJ30" s="20" t="str">
        <f t="shared" si="11"/>
        <v>MORE</v>
      </c>
      <c r="AK30" s="20" t="str">
        <f t="shared" si="12"/>
        <v>MORE</v>
      </c>
      <c r="AM30" s="16" t="str">
        <f t="shared" si="0"/>
        <v>TWENS</v>
      </c>
      <c r="AN30" s="16" t="str">
        <f t="shared" si="1"/>
        <v>kein
Doppelstart</v>
      </c>
      <c r="AO30" s="16" t="str">
        <f t="shared" si="2"/>
        <v>kein
Doppelstart</v>
      </c>
      <c r="AP30" s="28" t="s">
        <v>20</v>
      </c>
    </row>
    <row r="31" spans="1:42" ht="30" customHeight="1" x14ac:dyDescent="0.2">
      <c r="A31" s="3"/>
      <c r="B31" s="38"/>
      <c r="C31" s="39"/>
      <c r="D31" s="39"/>
      <c r="E31" s="40"/>
      <c r="F31" s="11"/>
      <c r="G31" s="38"/>
      <c r="H31" s="39"/>
      <c r="I31" s="40"/>
      <c r="J31" s="11"/>
      <c r="K31" s="12" t="str">
        <f t="shared" si="3"/>
        <v>MORE</v>
      </c>
      <c r="L31" s="26" t="s">
        <v>17</v>
      </c>
      <c r="M31" s="26" t="s">
        <v>17</v>
      </c>
      <c r="N31" s="26" t="s">
        <v>17</v>
      </c>
      <c r="O31" s="26" t="s">
        <v>17</v>
      </c>
      <c r="P31" s="26" t="s">
        <v>17</v>
      </c>
      <c r="Q31" s="26" t="s">
        <v>17</v>
      </c>
      <c r="R31" s="26" t="s">
        <v>17</v>
      </c>
      <c r="S31" s="26" t="s">
        <v>17</v>
      </c>
      <c r="T31" s="3"/>
      <c r="U31" s="12" t="str">
        <f t="shared" si="4"/>
        <v>TWENS</v>
      </c>
      <c r="V31" s="26" t="s">
        <v>17</v>
      </c>
      <c r="W31" s="26" t="s">
        <v>17</v>
      </c>
      <c r="X31" s="26" t="s">
        <v>17</v>
      </c>
      <c r="Y31" s="26" t="s">
        <v>17</v>
      </c>
      <c r="Z31" s="26" t="s">
        <v>17</v>
      </c>
      <c r="AA31" s="26" t="s">
        <v>17</v>
      </c>
      <c r="AB31" s="26" t="s">
        <v>17</v>
      </c>
      <c r="AC31" s="26" t="s">
        <v>17</v>
      </c>
      <c r="AD31" s="19">
        <f t="shared" si="5"/>
        <v>1900</v>
      </c>
      <c r="AE31" s="19">
        <f t="shared" si="6"/>
        <v>1900</v>
      </c>
      <c r="AF31" s="20">
        <f t="shared" si="7"/>
        <v>1900</v>
      </c>
      <c r="AG31" s="20">
        <f t="shared" si="8"/>
        <v>1900</v>
      </c>
      <c r="AH31" s="20" t="str">
        <f t="shared" si="9"/>
        <v>MORE</v>
      </c>
      <c r="AI31" s="20" t="str">
        <f t="shared" si="10"/>
        <v>MORE</v>
      </c>
      <c r="AJ31" s="20" t="str">
        <f t="shared" si="11"/>
        <v>MORE</v>
      </c>
      <c r="AK31" s="20" t="str">
        <f t="shared" si="12"/>
        <v>MORE</v>
      </c>
      <c r="AM31" s="16" t="str">
        <f t="shared" si="0"/>
        <v>TWENS</v>
      </c>
      <c r="AN31" s="16" t="str">
        <f t="shared" si="1"/>
        <v>kein
Doppelstart</v>
      </c>
      <c r="AO31" s="16" t="str">
        <f t="shared" si="2"/>
        <v>kein
Doppelstart</v>
      </c>
      <c r="AP31" s="28" t="s">
        <v>20</v>
      </c>
    </row>
    <row r="32" spans="1:42" ht="30" customHeight="1" x14ac:dyDescent="0.2">
      <c r="A32" s="3"/>
      <c r="B32" s="38"/>
      <c r="C32" s="39"/>
      <c r="D32" s="39"/>
      <c r="E32" s="40"/>
      <c r="F32" s="11"/>
      <c r="G32" s="38"/>
      <c r="H32" s="39"/>
      <c r="I32" s="40"/>
      <c r="J32" s="11"/>
      <c r="K32" s="12" t="str">
        <f t="shared" si="3"/>
        <v>MORE</v>
      </c>
      <c r="L32" s="26" t="s">
        <v>17</v>
      </c>
      <c r="M32" s="26" t="s">
        <v>17</v>
      </c>
      <c r="N32" s="26" t="s">
        <v>17</v>
      </c>
      <c r="O32" s="26" t="s">
        <v>17</v>
      </c>
      <c r="P32" s="26" t="s">
        <v>17</v>
      </c>
      <c r="Q32" s="26" t="s">
        <v>17</v>
      </c>
      <c r="R32" s="26" t="s">
        <v>17</v>
      </c>
      <c r="S32" s="26" t="s">
        <v>17</v>
      </c>
      <c r="T32" s="3"/>
      <c r="U32" s="12" t="str">
        <f t="shared" si="4"/>
        <v>TWENS</v>
      </c>
      <c r="V32" s="26" t="s">
        <v>17</v>
      </c>
      <c r="W32" s="26" t="s">
        <v>17</v>
      </c>
      <c r="X32" s="26" t="s">
        <v>17</v>
      </c>
      <c r="Y32" s="26" t="s">
        <v>17</v>
      </c>
      <c r="Z32" s="26" t="s">
        <v>17</v>
      </c>
      <c r="AA32" s="26" t="s">
        <v>17</v>
      </c>
      <c r="AB32" s="26" t="s">
        <v>17</v>
      </c>
      <c r="AC32" s="26" t="s">
        <v>17</v>
      </c>
      <c r="AD32" s="19">
        <f t="shared" si="5"/>
        <v>1900</v>
      </c>
      <c r="AE32" s="19">
        <f t="shared" si="6"/>
        <v>1900</v>
      </c>
      <c r="AF32" s="20">
        <f t="shared" si="7"/>
        <v>1900</v>
      </c>
      <c r="AG32" s="20">
        <f t="shared" si="8"/>
        <v>1900</v>
      </c>
      <c r="AH32" s="20" t="str">
        <f t="shared" si="9"/>
        <v>MORE</v>
      </c>
      <c r="AI32" s="20" t="str">
        <f t="shared" si="10"/>
        <v>MORE</v>
      </c>
      <c r="AJ32" s="20" t="str">
        <f t="shared" si="11"/>
        <v>MORE</v>
      </c>
      <c r="AK32" s="20" t="str">
        <f t="shared" si="12"/>
        <v>MORE</v>
      </c>
      <c r="AM32" s="16" t="str">
        <f t="shared" si="0"/>
        <v>TWENS</v>
      </c>
      <c r="AN32" s="16" t="str">
        <f t="shared" si="1"/>
        <v>kein
Doppelstart</v>
      </c>
      <c r="AO32" s="16" t="str">
        <f t="shared" si="2"/>
        <v>kein
Doppelstart</v>
      </c>
      <c r="AP32" s="28" t="s">
        <v>20</v>
      </c>
    </row>
    <row r="33" spans="1:42" ht="30" customHeight="1" x14ac:dyDescent="0.2">
      <c r="A33" s="3"/>
      <c r="B33" s="38"/>
      <c r="C33" s="39"/>
      <c r="D33" s="39"/>
      <c r="E33" s="40"/>
      <c r="F33" s="11"/>
      <c r="G33" s="38"/>
      <c r="H33" s="39"/>
      <c r="I33" s="40"/>
      <c r="J33" s="11"/>
      <c r="K33" s="12" t="str">
        <f t="shared" si="3"/>
        <v>MORE</v>
      </c>
      <c r="L33" s="26" t="s">
        <v>17</v>
      </c>
      <c r="M33" s="26" t="s">
        <v>17</v>
      </c>
      <c r="N33" s="26" t="s">
        <v>17</v>
      </c>
      <c r="O33" s="26" t="s">
        <v>17</v>
      </c>
      <c r="P33" s="26" t="s">
        <v>17</v>
      </c>
      <c r="Q33" s="26" t="s">
        <v>17</v>
      </c>
      <c r="R33" s="26" t="s">
        <v>17</v>
      </c>
      <c r="S33" s="26" t="s">
        <v>17</v>
      </c>
      <c r="T33" s="3"/>
      <c r="U33" s="12" t="str">
        <f t="shared" si="4"/>
        <v>TWENS</v>
      </c>
      <c r="V33" s="26" t="s">
        <v>17</v>
      </c>
      <c r="W33" s="26" t="s">
        <v>17</v>
      </c>
      <c r="X33" s="26" t="s">
        <v>17</v>
      </c>
      <c r="Y33" s="26" t="s">
        <v>17</v>
      </c>
      <c r="Z33" s="26" t="s">
        <v>17</v>
      </c>
      <c r="AA33" s="26" t="s">
        <v>17</v>
      </c>
      <c r="AB33" s="26" t="s">
        <v>17</v>
      </c>
      <c r="AC33" s="26" t="s">
        <v>17</v>
      </c>
      <c r="AD33" s="19">
        <f t="shared" si="5"/>
        <v>1900</v>
      </c>
      <c r="AE33" s="19">
        <f t="shared" si="6"/>
        <v>1900</v>
      </c>
      <c r="AF33" s="20">
        <f t="shared" si="7"/>
        <v>1900</v>
      </c>
      <c r="AG33" s="20">
        <f t="shared" si="8"/>
        <v>1900</v>
      </c>
      <c r="AH33" s="20" t="str">
        <f t="shared" si="9"/>
        <v>MORE</v>
      </c>
      <c r="AI33" s="20" t="str">
        <f t="shared" si="10"/>
        <v>MORE</v>
      </c>
      <c r="AJ33" s="20" t="str">
        <f t="shared" si="11"/>
        <v>MORE</v>
      </c>
      <c r="AK33" s="20" t="str">
        <f t="shared" si="12"/>
        <v>MORE</v>
      </c>
      <c r="AM33" s="16" t="str">
        <f t="shared" si="0"/>
        <v>TWENS</v>
      </c>
      <c r="AN33" s="16" t="str">
        <f t="shared" si="1"/>
        <v>kein
Doppelstart</v>
      </c>
      <c r="AO33" s="16" t="str">
        <f t="shared" si="2"/>
        <v>kein
Doppelstart</v>
      </c>
      <c r="AP33" s="28" t="s">
        <v>20</v>
      </c>
    </row>
    <row r="34" spans="1:42" ht="30" customHeight="1" x14ac:dyDescent="0.2">
      <c r="A34" s="3"/>
      <c r="B34" s="38"/>
      <c r="C34" s="39"/>
      <c r="D34" s="39"/>
      <c r="E34" s="40"/>
      <c r="F34" s="11"/>
      <c r="G34" s="38"/>
      <c r="H34" s="39"/>
      <c r="I34" s="40"/>
      <c r="J34" s="11"/>
      <c r="K34" s="12" t="str">
        <f t="shared" si="3"/>
        <v>MORE</v>
      </c>
      <c r="L34" s="26" t="s">
        <v>17</v>
      </c>
      <c r="M34" s="26" t="s">
        <v>17</v>
      </c>
      <c r="N34" s="26" t="s">
        <v>17</v>
      </c>
      <c r="O34" s="26" t="s">
        <v>17</v>
      </c>
      <c r="P34" s="26" t="s">
        <v>17</v>
      </c>
      <c r="Q34" s="26" t="s">
        <v>17</v>
      </c>
      <c r="R34" s="26" t="s">
        <v>17</v>
      </c>
      <c r="S34" s="26" t="s">
        <v>17</v>
      </c>
      <c r="T34" s="3"/>
      <c r="U34" s="12" t="str">
        <f t="shared" si="4"/>
        <v>TWENS</v>
      </c>
      <c r="V34" s="26" t="s">
        <v>17</v>
      </c>
      <c r="W34" s="26" t="s">
        <v>17</v>
      </c>
      <c r="X34" s="26" t="s">
        <v>17</v>
      </c>
      <c r="Y34" s="26" t="s">
        <v>17</v>
      </c>
      <c r="Z34" s="26" t="s">
        <v>17</v>
      </c>
      <c r="AA34" s="26" t="s">
        <v>17</v>
      </c>
      <c r="AB34" s="26" t="s">
        <v>17</v>
      </c>
      <c r="AC34" s="26" t="s">
        <v>17</v>
      </c>
      <c r="AD34" s="19">
        <f t="shared" si="5"/>
        <v>1900</v>
      </c>
      <c r="AE34" s="19">
        <f t="shared" si="6"/>
        <v>1900</v>
      </c>
      <c r="AF34" s="20">
        <f t="shared" si="7"/>
        <v>1900</v>
      </c>
      <c r="AG34" s="20">
        <f t="shared" si="8"/>
        <v>1900</v>
      </c>
      <c r="AH34" s="20" t="str">
        <f t="shared" si="9"/>
        <v>MORE</v>
      </c>
      <c r="AI34" s="20" t="str">
        <f t="shared" si="10"/>
        <v>MORE</v>
      </c>
      <c r="AJ34" s="20" t="str">
        <f t="shared" si="11"/>
        <v>MORE</v>
      </c>
      <c r="AK34" s="20" t="str">
        <f t="shared" si="12"/>
        <v>MORE</v>
      </c>
      <c r="AM34" s="16" t="str">
        <f t="shared" si="0"/>
        <v>TWENS</v>
      </c>
      <c r="AN34" s="16" t="str">
        <f t="shared" si="1"/>
        <v>kein
Doppelstart</v>
      </c>
      <c r="AO34" s="16" t="str">
        <f t="shared" si="2"/>
        <v>kein
Doppelstart</v>
      </c>
      <c r="AP34" s="28" t="s">
        <v>20</v>
      </c>
    </row>
    <row r="35" spans="1:42" ht="30" customHeight="1" x14ac:dyDescent="0.2">
      <c r="A35" s="3"/>
      <c r="B35" s="38"/>
      <c r="C35" s="39"/>
      <c r="D35" s="39"/>
      <c r="E35" s="40"/>
      <c r="F35" s="11"/>
      <c r="G35" s="38"/>
      <c r="H35" s="39"/>
      <c r="I35" s="40"/>
      <c r="J35" s="11"/>
      <c r="K35" s="12" t="str">
        <f t="shared" si="3"/>
        <v>MORE</v>
      </c>
      <c r="L35" s="26" t="s">
        <v>17</v>
      </c>
      <c r="M35" s="26" t="s">
        <v>17</v>
      </c>
      <c r="N35" s="26" t="s">
        <v>17</v>
      </c>
      <c r="O35" s="26" t="s">
        <v>17</v>
      </c>
      <c r="P35" s="26" t="s">
        <v>17</v>
      </c>
      <c r="Q35" s="26" t="s">
        <v>17</v>
      </c>
      <c r="R35" s="26" t="s">
        <v>17</v>
      </c>
      <c r="S35" s="26" t="s">
        <v>17</v>
      </c>
      <c r="T35" s="3"/>
      <c r="U35" s="12" t="str">
        <f t="shared" si="4"/>
        <v>TWENS</v>
      </c>
      <c r="V35" s="26" t="s">
        <v>17</v>
      </c>
      <c r="W35" s="26" t="s">
        <v>17</v>
      </c>
      <c r="X35" s="26" t="s">
        <v>17</v>
      </c>
      <c r="Y35" s="26" t="s">
        <v>17</v>
      </c>
      <c r="Z35" s="26" t="s">
        <v>17</v>
      </c>
      <c r="AA35" s="26" t="s">
        <v>17</v>
      </c>
      <c r="AB35" s="26" t="s">
        <v>17</v>
      </c>
      <c r="AC35" s="26" t="s">
        <v>17</v>
      </c>
      <c r="AD35" s="19">
        <f t="shared" si="5"/>
        <v>1900</v>
      </c>
      <c r="AE35" s="19">
        <f t="shared" si="6"/>
        <v>1900</v>
      </c>
      <c r="AF35" s="20">
        <f t="shared" si="7"/>
        <v>1900</v>
      </c>
      <c r="AG35" s="20">
        <f t="shared" si="8"/>
        <v>1900</v>
      </c>
      <c r="AH35" s="20" t="str">
        <f t="shared" si="9"/>
        <v>MORE</v>
      </c>
      <c r="AI35" s="20" t="str">
        <f t="shared" si="10"/>
        <v>MORE</v>
      </c>
      <c r="AJ35" s="20" t="str">
        <f t="shared" si="11"/>
        <v>MORE</v>
      </c>
      <c r="AK35" s="20" t="str">
        <f t="shared" si="12"/>
        <v>MORE</v>
      </c>
      <c r="AM35" s="16" t="str">
        <f t="shared" si="0"/>
        <v>TWENS</v>
      </c>
      <c r="AN35" s="16" t="str">
        <f t="shared" si="1"/>
        <v>kein
Doppelstart</v>
      </c>
      <c r="AO35" s="16" t="str">
        <f t="shared" si="2"/>
        <v>kein
Doppelstart</v>
      </c>
      <c r="AP35" s="28" t="s">
        <v>20</v>
      </c>
    </row>
    <row r="36" spans="1:42" x14ac:dyDescent="0.2">
      <c r="A36" s="3"/>
      <c r="B36" s="9" t="s">
        <v>16</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15"/>
      <c r="AE36" s="15"/>
    </row>
    <row r="37" spans="1:42"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15"/>
      <c r="AE37" s="15"/>
    </row>
    <row r="38" spans="1:42"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15"/>
      <c r="AE38" s="15"/>
    </row>
    <row r="39" spans="1:42"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15"/>
      <c r="AE39" s="15"/>
    </row>
    <row r="40" spans="1:42"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15"/>
      <c r="AE40" s="15"/>
    </row>
    <row r="41" spans="1:42"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15"/>
      <c r="AE41" s="15"/>
    </row>
    <row r="42" spans="1:42"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15"/>
      <c r="AE42" s="15"/>
    </row>
  </sheetData>
  <sheetProtection password="CA33" sheet="1" insertRows="0" deleteRows="0" sort="0"/>
  <mergeCells count="40">
    <mergeCell ref="B35:E35"/>
    <mergeCell ref="G35:I35"/>
    <mergeCell ref="B32:E32"/>
    <mergeCell ref="G32:I32"/>
    <mergeCell ref="B34:E34"/>
    <mergeCell ref="G34:I34"/>
    <mergeCell ref="B33:E33"/>
    <mergeCell ref="G33:I33"/>
    <mergeCell ref="B31:E31"/>
    <mergeCell ref="G31:I31"/>
    <mergeCell ref="G22:I22"/>
    <mergeCell ref="B23:E23"/>
    <mergeCell ref="B21:E21"/>
    <mergeCell ref="B22:E22"/>
    <mergeCell ref="G21:I21"/>
    <mergeCell ref="G23:I23"/>
    <mergeCell ref="B30:E30"/>
    <mergeCell ref="G30:I30"/>
    <mergeCell ref="B25:E25"/>
    <mergeCell ref="G25:I25"/>
    <mergeCell ref="B26:E26"/>
    <mergeCell ref="G26:I26"/>
    <mergeCell ref="B27:E27"/>
    <mergeCell ref="G27:I27"/>
    <mergeCell ref="U14:AC16"/>
    <mergeCell ref="U1:AC11"/>
    <mergeCell ref="B24:E24"/>
    <mergeCell ref="G24:I24"/>
    <mergeCell ref="B29:E29"/>
    <mergeCell ref="G29:I29"/>
    <mergeCell ref="J16:S16"/>
    <mergeCell ref="G19:I19"/>
    <mergeCell ref="G20:I20"/>
    <mergeCell ref="C16:F16"/>
    <mergeCell ref="H16:I16"/>
    <mergeCell ref="B19:E19"/>
    <mergeCell ref="B20:E20"/>
    <mergeCell ref="U12:AC13"/>
    <mergeCell ref="B28:E28"/>
    <mergeCell ref="G28:I28"/>
  </mergeCells>
  <phoneticPr fontId="0" type="noConversion"/>
  <printOptions horizontalCentered="1" verticalCentered="1"/>
  <pageMargins left="0.23622047244094491" right="0.23622047244094491" top="0.74803149606299213" bottom="0.74803149606299213" header="0.31496062992125984" footer="0.31496062992125984"/>
  <pageSetup paperSize="9" scale="64" orientation="landscape" r:id="rId1"/>
  <headerFooter>
    <oddFooter>&amp;C&amp;"-,Fett Kursiv"Mindestens 4 Tänze müssen getanzt werden - gerne können aber auch mehr getanzt werden. Die besten 4 Ergebnisse gehen in die Gesamtwertung ein.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Anmeldung 2023</vt:lpstr>
      <vt:lpstr>'Anmeldung 2023'!Druckbereich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Braun</dc:creator>
  <cp:lastModifiedBy>Microsoft Office User</cp:lastModifiedBy>
  <cp:lastPrinted>2018-11-07T20:27:41Z</cp:lastPrinted>
  <dcterms:created xsi:type="dcterms:W3CDTF">2010-03-30T12:57:32Z</dcterms:created>
  <dcterms:modified xsi:type="dcterms:W3CDTF">2023-06-20T18:59:16Z</dcterms:modified>
</cp:coreProperties>
</file>